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shohiseikatu\Desktop\"/>
    </mc:Choice>
  </mc:AlternateContent>
  <xr:revisionPtr revIDLastSave="0" documentId="13_ncr:1_{60B7D732-5BF7-4B99-B62A-C21301AC9CAA}" xr6:coauthVersionLast="36" xr6:coauthVersionMax="36" xr10:uidLastSave="{00000000-0000-0000-0000-000000000000}"/>
  <bookViews>
    <workbookView xWindow="0" yWindow="0" windowWidth="9495" windowHeight="11835" xr2:uid="{851AFB35-8EBB-483B-A6F4-4F7E89BC4896}"/>
  </bookViews>
  <sheets>
    <sheet name="Sheet1" sheetId="1" r:id="rId1"/>
  </sheets>
  <definedNames>
    <definedName name="_xlnm.Print_Area" localSheetId="0">Sheet1!$A$1:$S$31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P4" i="1"/>
  <c r="O4" i="1"/>
  <c r="P3" i="1"/>
  <c r="O3" i="1"/>
  <c r="Q4" i="1" l="1"/>
  <c r="Q16" i="1" l="1"/>
  <c r="Q3" i="1" s="1"/>
</calcChain>
</file>

<file path=xl/sharedStrings.xml><?xml version="1.0" encoding="utf-8"?>
<sst xmlns="http://schemas.openxmlformats.org/spreadsheetml/2006/main" count="48" uniqueCount="44">
  <si>
    <t>相続・遺言</t>
    <rPh sb="0" eb="2">
      <t>ソウゾク</t>
    </rPh>
    <rPh sb="3" eb="5">
      <t>ユイゴン</t>
    </rPh>
    <phoneticPr fontId="3"/>
  </si>
  <si>
    <t>賃貸借</t>
    <rPh sb="0" eb="3">
      <t>チンタイシャク</t>
    </rPh>
    <phoneticPr fontId="3"/>
  </si>
  <si>
    <t>会社・職場</t>
    <rPh sb="0" eb="2">
      <t>カイシャ</t>
    </rPh>
    <rPh sb="3" eb="5">
      <t>ショクバ</t>
    </rPh>
    <phoneticPr fontId="3"/>
  </si>
  <si>
    <t>他人との揉め事</t>
    <rPh sb="0" eb="2">
      <t>タニン</t>
    </rPh>
    <rPh sb="4" eb="5">
      <t>モ</t>
    </rPh>
    <rPh sb="6" eb="7">
      <t>ゴト</t>
    </rPh>
    <phoneticPr fontId="3"/>
  </si>
  <si>
    <t>土地・建物</t>
    <rPh sb="0" eb="2">
      <t>トチ</t>
    </rPh>
    <rPh sb="3" eb="5">
      <t>タテモノ</t>
    </rPh>
    <phoneticPr fontId="3"/>
  </si>
  <si>
    <t>その他</t>
    <rPh sb="2" eb="3">
      <t>タ</t>
    </rPh>
    <phoneticPr fontId="3"/>
  </si>
  <si>
    <t>店舗購入</t>
    <rPh sb="0" eb="2">
      <t>テンポ</t>
    </rPh>
    <rPh sb="2" eb="4">
      <t>コウニュウ</t>
    </rPh>
    <phoneticPr fontId="3"/>
  </si>
  <si>
    <t>訪問販売</t>
    <rPh sb="0" eb="2">
      <t>ホウモン</t>
    </rPh>
    <rPh sb="2" eb="4">
      <t>ハンバイ</t>
    </rPh>
    <phoneticPr fontId="3"/>
  </si>
  <si>
    <t>通信販売</t>
    <rPh sb="0" eb="2">
      <t>ツウシン</t>
    </rPh>
    <rPh sb="2" eb="4">
      <t>ハンバイ</t>
    </rPh>
    <phoneticPr fontId="3"/>
  </si>
  <si>
    <t>マルチ・マルチまがい</t>
    <phoneticPr fontId="3"/>
  </si>
  <si>
    <t>電話勧誘販売</t>
    <rPh sb="0" eb="2">
      <t>デンワ</t>
    </rPh>
    <rPh sb="2" eb="4">
      <t>カンユウ</t>
    </rPh>
    <rPh sb="4" eb="6">
      <t>ハンバイ</t>
    </rPh>
    <phoneticPr fontId="3"/>
  </si>
  <si>
    <t>ネガティブ・オプション</t>
    <phoneticPr fontId="3"/>
  </si>
  <si>
    <t>訪問購入</t>
    <rPh sb="0" eb="2">
      <t>ホウモン</t>
    </rPh>
    <rPh sb="2" eb="4">
      <t>コウニュウ</t>
    </rPh>
    <phoneticPr fontId="3"/>
  </si>
  <si>
    <t>その他無店舗</t>
    <rPh sb="2" eb="3">
      <t>タ</t>
    </rPh>
    <rPh sb="3" eb="4">
      <t>ム</t>
    </rPh>
    <rPh sb="4" eb="6">
      <t>テンポ</t>
    </rPh>
    <phoneticPr fontId="3"/>
  </si>
  <si>
    <t>不明・無関係</t>
    <rPh sb="0" eb="2">
      <t>フメイ</t>
    </rPh>
    <rPh sb="3" eb="6">
      <t>ムカンケイ</t>
    </rPh>
    <phoneticPr fontId="3"/>
  </si>
  <si>
    <t>（うち多重債務）</t>
    <rPh sb="3" eb="5">
      <t>タジュウ</t>
    </rPh>
    <rPh sb="5" eb="7">
      <t>サイム</t>
    </rPh>
    <phoneticPr fontId="3"/>
  </si>
  <si>
    <t>相談受付総数</t>
    <rPh sb="0" eb="2">
      <t>ソウダン</t>
    </rPh>
    <rPh sb="2" eb="4">
      <t>ウケツケ</t>
    </rPh>
    <rPh sb="4" eb="6">
      <t>ソウスウ</t>
    </rPh>
    <phoneticPr fontId="3"/>
  </si>
  <si>
    <t>要　望</t>
    <rPh sb="0" eb="1">
      <t>ヨウ</t>
    </rPh>
    <rPh sb="2" eb="3">
      <t>ノゾミ</t>
    </rPh>
    <phoneticPr fontId="3"/>
  </si>
  <si>
    <t>親　族</t>
    <phoneticPr fontId="3"/>
  </si>
  <si>
    <t>近　隣</t>
    <rPh sb="0" eb="1">
      <t>コン</t>
    </rPh>
    <rPh sb="2" eb="3">
      <t>トナリ</t>
    </rPh>
    <phoneticPr fontId="3"/>
  </si>
  <si>
    <t>区分</t>
    <rPh sb="0" eb="2">
      <t>クブン</t>
    </rPh>
    <phoneticPr fontId="2"/>
  </si>
  <si>
    <t>相談受付総数</t>
    <rPh sb="0" eb="2">
      <t>ソウダン</t>
    </rPh>
    <rPh sb="2" eb="4">
      <t>ウケツケ</t>
    </rPh>
    <rPh sb="4" eb="6">
      <t>ソウスウ</t>
    </rPh>
    <phoneticPr fontId="2"/>
  </si>
  <si>
    <t>年　　度</t>
    <rPh sb="0" eb="1">
      <t>ネン</t>
    </rPh>
    <rPh sb="3" eb="4">
      <t>ド</t>
    </rPh>
    <phoneticPr fontId="2"/>
  </si>
  <si>
    <t>消費生活相談（苦情）総数</t>
    <rPh sb="7" eb="9">
      <t>クジョウ</t>
    </rPh>
    <rPh sb="10" eb="12">
      <t>ソウスウ</t>
    </rPh>
    <phoneticPr fontId="2"/>
  </si>
  <si>
    <t>消費生活相談（苦情）総数</t>
    <rPh sb="0" eb="2">
      <t>ショウヒ</t>
    </rPh>
    <rPh sb="2" eb="4">
      <t>セイカツ</t>
    </rPh>
    <rPh sb="4" eb="6">
      <t>ソウダン</t>
    </rPh>
    <rPh sb="7" eb="9">
      <t>クジョウ</t>
    </rPh>
    <rPh sb="10" eb="12">
      <t>ソウスウ</t>
    </rPh>
    <phoneticPr fontId="2"/>
  </si>
  <si>
    <t>市民相談（問合せ）総数</t>
    <rPh sb="5" eb="7">
      <t>トイアワ</t>
    </rPh>
    <rPh sb="9" eb="11">
      <t>ソウスウ</t>
    </rPh>
    <phoneticPr fontId="2"/>
  </si>
  <si>
    <t>市民相談（問合せ）総数</t>
    <rPh sb="0" eb="2">
      <t>シミン</t>
    </rPh>
    <rPh sb="2" eb="4">
      <t>ソウダン</t>
    </rPh>
    <rPh sb="5" eb="7">
      <t>トイアワ</t>
    </rPh>
    <rPh sb="9" eb="11">
      <t>ソウスウ</t>
    </rPh>
    <phoneticPr fontId="2"/>
  </si>
  <si>
    <t>販売形態</t>
    <rPh sb="0" eb="2">
      <t>ハンバイ</t>
    </rPh>
    <rPh sb="2" eb="4">
      <t>ケイタイ</t>
    </rPh>
    <phoneticPr fontId="2"/>
  </si>
  <si>
    <t>単位：件</t>
    <phoneticPr fontId="2"/>
  </si>
  <si>
    <t>単位：件</t>
    <phoneticPr fontId="2"/>
  </si>
  <si>
    <t>うち60歳以上(当事者年齢)の相談</t>
    <rPh sb="4" eb="7">
      <t>サイイジョウ</t>
    </rPh>
    <rPh sb="8" eb="11">
      <t>トウジシャ</t>
    </rPh>
    <rPh sb="11" eb="13">
      <t>ネンレイ</t>
    </rPh>
    <rPh sb="15" eb="17">
      <t>ソウダン</t>
    </rPh>
    <phoneticPr fontId="2"/>
  </si>
  <si>
    <t>(33)</t>
    <phoneticPr fontId="3"/>
  </si>
  <si>
    <t>離　婚・男女問題</t>
    <rPh sb="0" eb="1">
      <t>リ</t>
    </rPh>
    <rPh sb="2" eb="3">
      <t>コン</t>
    </rPh>
    <rPh sb="4" eb="6">
      <t>ダンジョ</t>
    </rPh>
    <rPh sb="6" eb="8">
      <t>モンダイ</t>
    </rPh>
    <phoneticPr fontId="3"/>
  </si>
  <si>
    <t>平成30</t>
    <rPh sb="0" eb="2">
      <t>ヘイセイ</t>
    </rPh>
    <phoneticPr fontId="2"/>
  </si>
  <si>
    <t>令和元</t>
    <rPh sb="0" eb="2">
      <t>レイワ</t>
    </rPh>
    <rPh sb="2" eb="3">
      <t>ガン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</si>
  <si>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</si>
  <si>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</si>
  <si>
    <t>１ 上田市消費生活センター　相談実績の推移</t>
    <rPh sb="2" eb="5">
      <t>ウエダシ</t>
    </rPh>
    <rPh sb="5" eb="7">
      <t>ショウヒ</t>
    </rPh>
    <rPh sb="7" eb="9">
      <t>セイカツ</t>
    </rPh>
    <rPh sb="14" eb="16">
      <t>ソウダン</t>
    </rPh>
    <rPh sb="16" eb="18">
      <t>ジッセキ</t>
    </rPh>
    <rPh sb="19" eb="21">
      <t>スイイ</t>
    </rPh>
    <phoneticPr fontId="2"/>
  </si>
  <si>
    <t>２ 上田市消費生活センター　相談受付の種別</t>
    <rPh sb="14" eb="16">
      <t>ソウダン</t>
    </rPh>
    <rPh sb="16" eb="18">
      <t>ウケツケ</t>
    </rPh>
    <rPh sb="19" eb="21">
      <t>シュベツ</t>
    </rPh>
    <phoneticPr fontId="2"/>
  </si>
  <si>
    <t>(29)</t>
    <phoneticPr fontId="2"/>
  </si>
  <si>
    <t>令和4</t>
    <rPh sb="0" eb="2">
      <t>レイワ</t>
    </rPh>
    <phoneticPr fontId="2"/>
  </si>
  <si>
    <t>(40)</t>
    <phoneticPr fontId="2"/>
  </si>
  <si>
    <t>※令和４年度の相談受付総数は、前年に比べ102件減少した。内訳でみると消費生活相談（苦情）件数が20件、市民相談が82件それぞれ減少となった。
　また、消費生活相談のうち60歳以上の割合は50％を下回ったが、高い水準を維持している。</t>
    <rPh sb="1" eb="3">
      <t>レイワ</t>
    </rPh>
    <rPh sb="4" eb="6">
      <t>ネンド</t>
    </rPh>
    <rPh sb="7" eb="9">
      <t>ソウダン</t>
    </rPh>
    <rPh sb="9" eb="11">
      <t>ウケツケ</t>
    </rPh>
    <rPh sb="11" eb="13">
      <t>ソウスウ</t>
    </rPh>
    <rPh sb="15" eb="17">
      <t>ゼンネン</t>
    </rPh>
    <rPh sb="18" eb="19">
      <t>クラ</t>
    </rPh>
    <rPh sb="23" eb="24">
      <t>ケン</t>
    </rPh>
    <rPh sb="24" eb="26">
      <t>ゲンショウ</t>
    </rPh>
    <rPh sb="29" eb="31">
      <t>ウチワケ</t>
    </rPh>
    <rPh sb="35" eb="37">
      <t>ショウヒ</t>
    </rPh>
    <rPh sb="37" eb="39">
      <t>セイカツ</t>
    </rPh>
    <rPh sb="39" eb="41">
      <t>ソウダン</t>
    </rPh>
    <rPh sb="42" eb="44">
      <t>クジョウ</t>
    </rPh>
    <rPh sb="45" eb="47">
      <t>ケンスウ</t>
    </rPh>
    <rPh sb="50" eb="51">
      <t>ケン</t>
    </rPh>
    <rPh sb="52" eb="54">
      <t>シミン</t>
    </rPh>
    <rPh sb="54" eb="56">
      <t>ソウダン</t>
    </rPh>
    <rPh sb="59" eb="60">
      <t>ケン</t>
    </rPh>
    <rPh sb="64" eb="66">
      <t>ゲンショウ</t>
    </rPh>
    <rPh sb="78" eb="80">
      <t>ショウヒ</t>
    </rPh>
    <rPh sb="80" eb="82">
      <t>セイカツ</t>
    </rPh>
    <rPh sb="82" eb="84">
      <t>ソウダン</t>
    </rPh>
    <rPh sb="89" eb="92">
      <t>サイイジョウ</t>
    </rPh>
    <rPh sb="93" eb="95">
      <t>ワリアイ</t>
    </rPh>
    <rPh sb="100" eb="102">
      <t>シタマワ</t>
    </rPh>
    <rPh sb="106" eb="107">
      <t>タカ</t>
    </rPh>
    <rPh sb="108" eb="110">
      <t>スイジュン</t>
    </rPh>
    <rPh sb="111" eb="113">
      <t>イジ</t>
    </rPh>
    <phoneticPr fontId="2"/>
  </si>
  <si>
    <t>※販売形態では「巣籠り消費」と言われる通信販売に関する相談が依然として多い。コロナ禍が次第に収まりつつある中、店舗購入や訪問販売が増加傾向にある。今後、新型コロナの5類移行による行動規制の緩和に伴い、相談件数の増加が見込まれる。
　</t>
    <rPh sb="1" eb="3">
      <t>ハンバイ</t>
    </rPh>
    <rPh sb="3" eb="5">
      <t>ケイタイ</t>
    </rPh>
    <rPh sb="67" eb="69">
      <t>ケイコウ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</si>
</sst>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);\(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textRotation="255"/>
    </xf>
    <xf numFmtId="38" fontId="6" fillId="2" borderId="1" xfId="1" applyFont="1" applyFill="1" applyBorder="1" applyAlignment="1">
      <alignment horizontal="center" vertical="center" shrinkToFit="1"/>
    </xf>
    <xf numFmtId="38" fontId="6" fillId="2" borderId="9" xfId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vertical="center" textRotation="255"/>
    </xf>
    <xf numFmtId="0" fontId="12" fillId="0" borderId="17" xfId="0" applyFont="1" applyBorder="1" applyAlignment="1">
      <alignment horizontal="center" vertical="center"/>
    </xf>
    <xf numFmtId="177" fontId="8" fillId="3" borderId="15" xfId="0" applyNumberFormat="1" applyFont="1" applyFill="1" applyBorder="1">
      <alignment vertical="center"/>
    </xf>
    <xf numFmtId="177" fontId="8" fillId="4" borderId="0" xfId="0" applyNumberFormat="1" applyFont="1" applyFill="1" applyBorder="1">
      <alignment vertical="center"/>
    </xf>
    <xf numFmtId="177" fontId="8" fillId="4" borderId="15" xfId="0" applyNumberFormat="1" applyFont="1" applyFill="1" applyBorder="1">
      <alignment vertical="center"/>
    </xf>
    <xf numFmtId="38" fontId="9" fillId="4" borderId="19" xfId="0" applyNumberFormat="1" applyFont="1" applyFill="1" applyBorder="1">
      <alignment vertical="center"/>
    </xf>
    <xf numFmtId="38" fontId="8" fillId="4" borderId="1" xfId="0" applyNumberFormat="1" applyFont="1" applyFill="1" applyBorder="1">
      <alignment vertical="center"/>
    </xf>
    <xf numFmtId="38" fontId="8" fillId="3" borderId="1" xfId="0" applyNumberFormat="1" applyFont="1" applyFill="1" applyBorder="1">
      <alignment vertical="center"/>
    </xf>
    <xf numFmtId="49" fontId="13" fillId="4" borderId="1" xfId="0" applyNumberFormat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 shrinkToFit="1"/>
    </xf>
    <xf numFmtId="38" fontId="13" fillId="0" borderId="1" xfId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78" fontId="6" fillId="0" borderId="18" xfId="0" applyNumberFormat="1" applyFont="1" applyBorder="1">
      <alignment vertical="center"/>
    </xf>
    <xf numFmtId="176" fontId="9" fillId="3" borderId="20" xfId="0" applyNumberFormat="1" applyFont="1" applyFill="1" applyBorder="1">
      <alignment vertical="center"/>
    </xf>
    <xf numFmtId="176" fontId="9" fillId="4" borderId="21" xfId="0" applyNumberFormat="1" applyFont="1" applyFill="1" applyBorder="1">
      <alignment vertical="center"/>
    </xf>
    <xf numFmtId="176" fontId="9" fillId="0" borderId="22" xfId="0" applyNumberFormat="1" applyFont="1" applyBorder="1">
      <alignment vertical="center"/>
    </xf>
    <xf numFmtId="176" fontId="9" fillId="4" borderId="20" xfId="0" applyNumberFormat="1" applyFont="1" applyFill="1" applyBorder="1">
      <alignment vertical="center"/>
    </xf>
    <xf numFmtId="176" fontId="9" fillId="3" borderId="16" xfId="0" applyNumberFormat="1" applyFont="1" applyFill="1" applyBorder="1">
      <alignment vertical="center"/>
    </xf>
    <xf numFmtId="176" fontId="9" fillId="4" borderId="23" xfId="0" applyNumberFormat="1" applyFont="1" applyFill="1" applyBorder="1">
      <alignment vertical="center"/>
    </xf>
    <xf numFmtId="176" fontId="9" fillId="0" borderId="24" xfId="0" applyNumberFormat="1" applyFont="1" applyBorder="1">
      <alignment vertical="center"/>
    </xf>
    <xf numFmtId="176" fontId="9" fillId="4" borderId="16" xfId="0" applyNumberFormat="1" applyFont="1" applyFill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13" fillId="0" borderId="22" xfId="0" applyNumberFormat="1" applyFont="1" applyBorder="1">
      <alignment vertical="center"/>
    </xf>
    <xf numFmtId="0" fontId="7" fillId="4" borderId="4" xfId="0" applyFont="1" applyFill="1" applyBorder="1" applyAlignment="1">
      <alignment vertical="center" textRotation="255"/>
    </xf>
    <xf numFmtId="0" fontId="7" fillId="4" borderId="2" xfId="0" applyFont="1" applyFill="1" applyBorder="1" applyAlignment="1">
      <alignment vertical="center" textRotation="255"/>
    </xf>
    <xf numFmtId="0" fontId="7" fillId="4" borderId="12" xfId="0" applyFont="1" applyFill="1" applyBorder="1" applyAlignment="1">
      <alignment vertical="center" textRotation="255"/>
    </xf>
    <xf numFmtId="0" fontId="8" fillId="4" borderId="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textRotation="255"/>
    </xf>
    <xf numFmtId="0" fontId="7" fillId="4" borderId="2" xfId="0" applyFont="1" applyFill="1" applyBorder="1" applyAlignment="1">
      <alignment horizontal="center" vertical="center" textRotation="255"/>
    </xf>
    <xf numFmtId="0" fontId="7" fillId="4" borderId="3" xfId="0" applyFont="1" applyFill="1" applyBorder="1" applyAlignment="1">
      <alignment horizontal="center" vertical="center" textRotation="255"/>
    </xf>
    <xf numFmtId="0" fontId="0" fillId="0" borderId="8" xfId="0" applyFont="1" applyBorder="1" applyAlignment="1">
      <alignment horizontal="right"/>
    </xf>
    <xf numFmtId="0" fontId="0" fillId="0" borderId="8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200" baseline="0">
                <a:solidFill>
                  <a:schemeClr val="tx1"/>
                </a:solidFill>
              </a:rPr>
              <a:t>上田市消費生活センター　相談実績の推移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相談受付総数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Sheet1!$E$2:$I$2</c:f>
              <c:strCache>
                <c:ptCount val="5"/>
                <c:pt idx="0">
                  <c:v>平成30</c:v>
                </c:pt>
                <c:pt idx="1">
                  <c:v>令和元</c:v>
                </c:pt>
                <c:pt idx="2">
                  <c:v>令和2</c:v>
                </c:pt>
                <c:pt idx="3">
                  <c:v>令和3</c:v>
                </c:pt>
                <c:pt idx="4">
                  <c:v>令和4</c:v>
                </c:pt>
              </c:strCache>
            </c:strRef>
          </c:cat>
          <c:val>
            <c:numRef>
              <c:f>Sheet1!$E$3:$I$3</c:f>
              <c:numCache>
                <c:formatCode>#,##0_ </c:formatCode>
                <c:ptCount val="5"/>
                <c:pt idx="0" formatCode="#,##0_);[Red]\(#,##0\)">
                  <c:v>1120</c:v>
                </c:pt>
                <c:pt idx="1">
                  <c:v>1094</c:v>
                </c:pt>
                <c:pt idx="2">
                  <c:v>981</c:v>
                </c:pt>
                <c:pt idx="3">
                  <c:v>892</c:v>
                </c:pt>
                <c:pt idx="4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A-4B22-A4BD-14C0787487FD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消費生活相談（苦情）総数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Sheet1!$E$2:$I$2</c:f>
              <c:strCache>
                <c:ptCount val="5"/>
                <c:pt idx="0">
                  <c:v>平成30</c:v>
                </c:pt>
                <c:pt idx="1">
                  <c:v>令和元</c:v>
                </c:pt>
                <c:pt idx="2">
                  <c:v>令和2</c:v>
                </c:pt>
                <c:pt idx="3">
                  <c:v>令和3</c:v>
                </c:pt>
                <c:pt idx="4">
                  <c:v>令和4</c:v>
                </c:pt>
              </c:strCache>
            </c:strRef>
          </c:cat>
          <c:val>
            <c:numRef>
              <c:f>Sheet1!$E$4:$I$4</c:f>
              <c:numCache>
                <c:formatCode>#,##0_ </c:formatCode>
                <c:ptCount val="5"/>
                <c:pt idx="0" formatCode="#,##0_);[Red]\(#,##0\)">
                  <c:v>832</c:v>
                </c:pt>
                <c:pt idx="1">
                  <c:v>790</c:v>
                </c:pt>
                <c:pt idx="2">
                  <c:v>771</c:v>
                </c:pt>
                <c:pt idx="3">
                  <c:v>641</c:v>
                </c:pt>
                <c:pt idx="4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A-4B22-A4BD-14C0787487FD}"/>
            </c:ext>
          </c:extLst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うち60歳以上(当事者年齢)の相談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Sheet1!$E$2:$I$2</c:f>
              <c:strCache>
                <c:ptCount val="5"/>
                <c:pt idx="0">
                  <c:v>平成30</c:v>
                </c:pt>
                <c:pt idx="1">
                  <c:v>令和元</c:v>
                </c:pt>
                <c:pt idx="2">
                  <c:v>令和2</c:v>
                </c:pt>
                <c:pt idx="3">
                  <c:v>令和3</c:v>
                </c:pt>
                <c:pt idx="4">
                  <c:v>令和4</c:v>
                </c:pt>
              </c:strCache>
            </c:strRef>
          </c:cat>
          <c:val>
            <c:numRef>
              <c:f>Sheet1!$E$5:$I$5</c:f>
              <c:numCache>
                <c:formatCode>#,##0_ </c:formatCode>
                <c:ptCount val="5"/>
                <c:pt idx="0" formatCode="#,##0_);\(#,##0\)">
                  <c:v>386</c:v>
                </c:pt>
                <c:pt idx="1">
                  <c:v>387</c:v>
                </c:pt>
                <c:pt idx="2">
                  <c:v>352</c:v>
                </c:pt>
                <c:pt idx="3">
                  <c:v>323</c:v>
                </c:pt>
                <c:pt idx="4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A-4B22-A4BD-14C0787487FD}"/>
            </c:ext>
          </c:extLst>
        </c:ser>
        <c:ser>
          <c:idx val="3"/>
          <c:order val="3"/>
          <c:tx>
            <c:strRef>
              <c:f>Sheet1!$C$6</c:f>
              <c:strCache>
                <c:ptCount val="1"/>
                <c:pt idx="0">
                  <c:v>市民相談（問合せ）総数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Sheet1!$E$2:$I$2</c:f>
              <c:strCache>
                <c:ptCount val="5"/>
                <c:pt idx="0">
                  <c:v>平成30</c:v>
                </c:pt>
                <c:pt idx="1">
                  <c:v>令和元</c:v>
                </c:pt>
                <c:pt idx="2">
                  <c:v>令和2</c:v>
                </c:pt>
                <c:pt idx="3">
                  <c:v>令和3</c:v>
                </c:pt>
                <c:pt idx="4">
                  <c:v>令和4</c:v>
                </c:pt>
              </c:strCache>
            </c:strRef>
          </c:cat>
          <c:val>
            <c:numRef>
              <c:f>Sheet1!$E$6:$I$6</c:f>
              <c:numCache>
                <c:formatCode>#,##0_ </c:formatCode>
                <c:ptCount val="5"/>
                <c:pt idx="0" formatCode="#,##0_);[Red]\(#,##0\)">
                  <c:v>288</c:v>
                </c:pt>
                <c:pt idx="1">
                  <c:v>304</c:v>
                </c:pt>
                <c:pt idx="2">
                  <c:v>210</c:v>
                </c:pt>
                <c:pt idx="3">
                  <c:v>251</c:v>
                </c:pt>
                <c:pt idx="4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7A-4B22-A4BD-14C0787487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66732608"/>
        <c:axId val="666733264"/>
      </c:lineChart>
      <c:catAx>
        <c:axId val="666732608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bg1">
                  <a:lumMod val="75000"/>
                  <a:alpha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　度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6733264"/>
        <c:crosses val="autoZero"/>
        <c:auto val="1"/>
        <c:lblAlgn val="ctr"/>
        <c:lblOffset val="100"/>
        <c:noMultiLvlLbl val="0"/>
      </c:catAx>
      <c:valAx>
        <c:axId val="666733264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>
                  <a:lumMod val="75000"/>
                  <a:alpha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件</a:t>
                </a:r>
                <a:r>
                  <a:rPr lang="ja-JP" altLang="en-US"/>
                  <a:t>　</a:t>
                </a:r>
                <a:r>
                  <a:rPr lang="ja-JP"/>
                  <a:t>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6732608"/>
        <c:crosses val="autoZero"/>
        <c:crossBetween val="between"/>
      </c:valAx>
      <c:spPr>
        <a:noFill/>
        <a:ln w="15875">
          <a:solidFill>
            <a:schemeClr val="bg1">
              <a:lumMod val="75000"/>
              <a:alpha val="78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13</xdr:row>
      <xdr:rowOff>211137</xdr:rowOff>
    </xdr:from>
    <xdr:to>
      <xdr:col>9</xdr:col>
      <xdr:colOff>57150</xdr:colOff>
      <xdr:row>30</xdr:row>
      <xdr:rowOff>30162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1AB87D9-A402-45AA-A7F3-D2032303B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938420</xdr:colOff>
      <xdr:row>31</xdr:row>
      <xdr:rowOff>0</xdr:rowOff>
    </xdr:from>
    <xdr:ext cx="385555" cy="52387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5C558C8-17E6-4C3D-ADA4-9C1CE7F1A72C}"/>
            </a:ext>
          </a:extLst>
        </xdr:cNvPr>
        <xdr:cNvSpPr txBox="1"/>
      </xdr:nvSpPr>
      <xdr:spPr>
        <a:xfrm>
          <a:off x="11939795" y="7743824"/>
          <a:ext cx="385555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243C-10B1-4517-968F-C876F846B688}">
  <dimension ref="A1:S31"/>
  <sheetViews>
    <sheetView tabSelected="1" view="pageBreakPreview" topLeftCell="A3" zoomScale="120" zoomScaleNormal="100" zoomScaleSheetLayoutView="120" workbookViewId="0">
      <selection activeCell="T23" sqref="T23"/>
    </sheetView>
  </sheetViews>
  <sheetFormatPr defaultRowHeight="18.75" x14ac:dyDescent="0.4"/>
  <cols>
    <col min="1" max="1" width="2.5" customWidth="1"/>
    <col min="2" max="2" width="1.75" customWidth="1"/>
    <col min="3" max="3" width="2.5" customWidth="1"/>
    <col min="4" max="4" width="28.125" customWidth="1"/>
    <col min="5" max="9" width="10" customWidth="1"/>
    <col min="10" max="10" width="10.625" customWidth="1"/>
    <col min="11" max="11" width="1.75" customWidth="1"/>
    <col min="12" max="12" width="3.125" customWidth="1"/>
    <col min="13" max="13" width="4.25" customWidth="1"/>
    <col min="14" max="14" width="24.5" customWidth="1"/>
    <col min="15" max="17" width="11.75" customWidth="1"/>
    <col min="18" max="18" width="1.375" customWidth="1"/>
    <col min="19" max="19" width="5.625" customWidth="1"/>
    <col min="20" max="20" width="5.75" customWidth="1"/>
  </cols>
  <sheetData>
    <row r="1" spans="1:17" ht="20.45" customHeight="1" x14ac:dyDescent="0.4">
      <c r="A1" s="3"/>
      <c r="B1" s="56" t="s">
        <v>37</v>
      </c>
      <c r="C1" s="57"/>
      <c r="D1" s="57"/>
      <c r="E1" s="57"/>
      <c r="F1" s="57"/>
      <c r="G1" s="3"/>
      <c r="H1" s="52" t="s">
        <v>28</v>
      </c>
      <c r="I1" s="53"/>
      <c r="K1" s="3"/>
      <c r="L1" s="58" t="s">
        <v>38</v>
      </c>
      <c r="M1" s="59"/>
      <c r="N1" s="59"/>
      <c r="O1" s="59"/>
      <c r="P1" s="54" t="s">
        <v>29</v>
      </c>
      <c r="Q1" s="55"/>
    </row>
    <row r="2" spans="1:17" ht="20.45" customHeight="1" x14ac:dyDescent="0.4">
      <c r="B2" s="60" t="s">
        <v>22</v>
      </c>
      <c r="C2" s="60"/>
      <c r="D2" s="60"/>
      <c r="E2" s="35" t="s">
        <v>33</v>
      </c>
      <c r="F2" s="36" t="s">
        <v>34</v>
      </c>
      <c r="G2" s="37" t="s">
        <v>35</v>
      </c>
      <c r="H2" s="37" t="s">
        <v>36</v>
      </c>
      <c r="I2" s="37" t="s">
        <v>40</v>
      </c>
      <c r="K2" s="1"/>
      <c r="L2" s="63" t="s">
        <v>22</v>
      </c>
      <c r="M2" s="64"/>
      <c r="N2" s="65"/>
      <c r="O2" s="37" t="s">
        <v>35</v>
      </c>
      <c r="P2" s="37" t="s">
        <v>36</v>
      </c>
      <c r="Q2" s="37" t="s">
        <v>40</v>
      </c>
    </row>
    <row r="3" spans="1:17" ht="20.45" customHeight="1" x14ac:dyDescent="0.4">
      <c r="B3" s="61" t="s">
        <v>21</v>
      </c>
      <c r="C3" s="62"/>
      <c r="D3" s="62"/>
      <c r="E3" s="16">
        <v>1120</v>
      </c>
      <c r="F3" s="31">
        <v>1094</v>
      </c>
      <c r="G3" s="27">
        <v>981</v>
      </c>
      <c r="H3" s="27">
        <v>892</v>
      </c>
      <c r="I3" s="27">
        <v>790</v>
      </c>
      <c r="K3" s="1"/>
      <c r="L3" s="66" t="s">
        <v>16</v>
      </c>
      <c r="M3" s="67"/>
      <c r="N3" s="68"/>
      <c r="O3" s="21">
        <f>SUM(O16,O4)</f>
        <v>981</v>
      </c>
      <c r="P3" s="21">
        <f>SUM(P16,P4)</f>
        <v>892</v>
      </c>
      <c r="Q3" s="21">
        <f>SUM(Q16,Q4)</f>
        <v>790</v>
      </c>
    </row>
    <row r="4" spans="1:17" ht="20.45" customHeight="1" x14ac:dyDescent="0.4">
      <c r="B4" s="5"/>
      <c r="C4" s="72" t="s">
        <v>24</v>
      </c>
      <c r="D4" s="73"/>
      <c r="E4" s="17">
        <v>832</v>
      </c>
      <c r="F4" s="32">
        <v>790</v>
      </c>
      <c r="G4" s="28">
        <v>771</v>
      </c>
      <c r="H4" s="28">
        <v>641</v>
      </c>
      <c r="I4" s="28">
        <v>621</v>
      </c>
      <c r="K4" s="1"/>
      <c r="L4" s="8"/>
      <c r="M4" s="69" t="s">
        <v>23</v>
      </c>
      <c r="N4" s="70"/>
      <c r="O4" s="20">
        <f>SUM(O6:O15)</f>
        <v>771</v>
      </c>
      <c r="P4" s="20">
        <f>SUM(P6:P15)</f>
        <v>641</v>
      </c>
      <c r="Q4" s="20">
        <f>SUM(Q6:Q15)</f>
        <v>621</v>
      </c>
    </row>
    <row r="5" spans="1:17" ht="20.45" customHeight="1" x14ac:dyDescent="0.4">
      <c r="B5" s="5"/>
      <c r="C5" s="6"/>
      <c r="D5" s="15" t="s">
        <v>30</v>
      </c>
      <c r="E5" s="26">
        <v>386</v>
      </c>
      <c r="F5" s="33">
        <v>387</v>
      </c>
      <c r="G5" s="29">
        <v>352</v>
      </c>
      <c r="H5" s="29">
        <v>323</v>
      </c>
      <c r="I5" s="38">
        <v>301</v>
      </c>
      <c r="K5" s="1"/>
      <c r="L5" s="8"/>
      <c r="M5" s="71" t="s">
        <v>15</v>
      </c>
      <c r="N5" s="71"/>
      <c r="O5" s="22" t="s">
        <v>31</v>
      </c>
      <c r="P5" s="22" t="s">
        <v>39</v>
      </c>
      <c r="Q5" s="22" t="s">
        <v>41</v>
      </c>
    </row>
    <row r="6" spans="1:17" ht="20.45" customHeight="1" x14ac:dyDescent="0.4">
      <c r="B6" s="7"/>
      <c r="C6" s="42" t="s">
        <v>26</v>
      </c>
      <c r="D6" s="42"/>
      <c r="E6" s="18">
        <v>288</v>
      </c>
      <c r="F6" s="34">
        <v>304</v>
      </c>
      <c r="G6" s="30">
        <v>210</v>
      </c>
      <c r="H6" s="30">
        <v>251</v>
      </c>
      <c r="I6" s="30">
        <v>169</v>
      </c>
      <c r="K6" s="2"/>
      <c r="L6" s="8"/>
      <c r="M6" s="39" t="s">
        <v>27</v>
      </c>
      <c r="N6" s="9" t="s">
        <v>6</v>
      </c>
      <c r="O6" s="23">
        <v>86</v>
      </c>
      <c r="P6" s="23">
        <v>97</v>
      </c>
      <c r="Q6" s="23">
        <v>126</v>
      </c>
    </row>
    <row r="7" spans="1:17" ht="20.45" customHeight="1" x14ac:dyDescent="0.4">
      <c r="B7" s="45" t="s">
        <v>42</v>
      </c>
      <c r="C7" s="45"/>
      <c r="D7" s="45"/>
      <c r="E7" s="45"/>
      <c r="F7" s="45"/>
      <c r="G7" s="45"/>
      <c r="H7" s="45"/>
      <c r="I7" s="45"/>
      <c r="K7" s="2"/>
      <c r="L7" s="8"/>
      <c r="M7" s="40"/>
      <c r="N7" s="9" t="s">
        <v>7</v>
      </c>
      <c r="O7" s="23">
        <v>65</v>
      </c>
      <c r="P7" s="23">
        <v>43</v>
      </c>
      <c r="Q7" s="23">
        <v>50</v>
      </c>
    </row>
    <row r="8" spans="1:17" ht="20.45" customHeight="1" x14ac:dyDescent="0.4">
      <c r="B8" s="46"/>
      <c r="C8" s="46"/>
      <c r="D8" s="46"/>
      <c r="E8" s="46"/>
      <c r="F8" s="46"/>
      <c r="G8" s="46"/>
      <c r="H8" s="46"/>
      <c r="I8" s="46"/>
      <c r="K8" s="2"/>
      <c r="L8" s="8"/>
      <c r="M8" s="40"/>
      <c r="N8" s="9" t="s">
        <v>8</v>
      </c>
      <c r="O8" s="23">
        <v>239</v>
      </c>
      <c r="P8" s="23">
        <v>201</v>
      </c>
      <c r="Q8" s="23">
        <v>194</v>
      </c>
    </row>
    <row r="9" spans="1:17" ht="20.45" customHeight="1" x14ac:dyDescent="0.4">
      <c r="B9" s="46"/>
      <c r="C9" s="46"/>
      <c r="D9" s="46"/>
      <c r="E9" s="46"/>
      <c r="F9" s="46"/>
      <c r="G9" s="46"/>
      <c r="H9" s="46"/>
      <c r="I9" s="46"/>
      <c r="K9" s="2"/>
      <c r="L9" s="8"/>
      <c r="M9" s="40"/>
      <c r="N9" s="9" t="s">
        <v>9</v>
      </c>
      <c r="O9" s="23">
        <v>7</v>
      </c>
      <c r="P9" s="23">
        <v>3</v>
      </c>
      <c r="Q9" s="23">
        <v>3</v>
      </c>
    </row>
    <row r="10" spans="1:17" ht="20.45" customHeight="1" x14ac:dyDescent="0.4">
      <c r="B10" s="46"/>
      <c r="C10" s="46"/>
      <c r="D10" s="46"/>
      <c r="E10" s="46"/>
      <c r="F10" s="46"/>
      <c r="G10" s="46"/>
      <c r="H10" s="46"/>
      <c r="I10" s="46"/>
      <c r="K10" s="2"/>
      <c r="L10" s="8"/>
      <c r="M10" s="40"/>
      <c r="N10" s="9" t="s">
        <v>10</v>
      </c>
      <c r="O10" s="23">
        <v>68</v>
      </c>
      <c r="P10" s="23">
        <v>44</v>
      </c>
      <c r="Q10" s="23">
        <v>36</v>
      </c>
    </row>
    <row r="11" spans="1:17" ht="20.45" customHeight="1" x14ac:dyDescent="0.4">
      <c r="B11" s="46"/>
      <c r="C11" s="46"/>
      <c r="D11" s="46"/>
      <c r="E11" s="46"/>
      <c r="F11" s="46"/>
      <c r="G11" s="46"/>
      <c r="H11" s="46"/>
      <c r="I11" s="46"/>
      <c r="K11" s="2"/>
      <c r="L11" s="8"/>
      <c r="M11" s="40"/>
      <c r="N11" s="9" t="s">
        <v>11</v>
      </c>
      <c r="O11" s="23">
        <v>15</v>
      </c>
      <c r="P11" s="23">
        <v>2</v>
      </c>
      <c r="Q11" s="23">
        <v>2</v>
      </c>
    </row>
    <row r="12" spans="1:17" ht="20.45" customHeight="1" x14ac:dyDescent="0.4">
      <c r="B12" s="46"/>
      <c r="C12" s="46"/>
      <c r="D12" s="46"/>
      <c r="E12" s="46"/>
      <c r="F12" s="46"/>
      <c r="G12" s="46"/>
      <c r="H12" s="46"/>
      <c r="I12" s="46"/>
      <c r="K12" s="1"/>
      <c r="L12" s="8"/>
      <c r="M12" s="40"/>
      <c r="N12" s="9" t="s">
        <v>12</v>
      </c>
      <c r="O12" s="23">
        <v>5</v>
      </c>
      <c r="P12" s="23">
        <v>9</v>
      </c>
      <c r="Q12" s="23">
        <v>9</v>
      </c>
    </row>
    <row r="13" spans="1:17" ht="20.45" customHeight="1" x14ac:dyDescent="0.4">
      <c r="B13" s="46"/>
      <c r="C13" s="46"/>
      <c r="D13" s="46"/>
      <c r="E13" s="46"/>
      <c r="F13" s="46"/>
      <c r="G13" s="46"/>
      <c r="H13" s="46"/>
      <c r="I13" s="46"/>
      <c r="K13" s="2"/>
      <c r="L13" s="8"/>
      <c r="M13" s="40"/>
      <c r="N13" s="9" t="s">
        <v>13</v>
      </c>
      <c r="O13" s="23">
        <v>2</v>
      </c>
      <c r="P13" s="23">
        <v>1</v>
      </c>
      <c r="Q13" s="23">
        <v>2</v>
      </c>
    </row>
    <row r="14" spans="1:17" ht="20.45" customHeight="1" x14ac:dyDescent="0.4">
      <c r="K14" s="2"/>
      <c r="L14" s="8"/>
      <c r="M14" s="40"/>
      <c r="N14" s="9" t="s">
        <v>14</v>
      </c>
      <c r="O14" s="23">
        <v>284</v>
      </c>
      <c r="P14" s="23">
        <v>241</v>
      </c>
      <c r="Q14" s="23">
        <v>199</v>
      </c>
    </row>
    <row r="15" spans="1:17" ht="20.45" customHeight="1" thickBot="1" x14ac:dyDescent="0.45">
      <c r="K15" s="2"/>
      <c r="L15" s="8"/>
      <c r="M15" s="41"/>
      <c r="N15" s="10" t="s">
        <v>17</v>
      </c>
      <c r="O15" s="23">
        <v>0</v>
      </c>
      <c r="P15" s="23">
        <v>0</v>
      </c>
      <c r="Q15" s="23">
        <v>0</v>
      </c>
    </row>
    <row r="16" spans="1:17" ht="20.45" customHeight="1" thickTop="1" x14ac:dyDescent="0.4">
      <c r="K16" s="2"/>
      <c r="L16" s="8"/>
      <c r="M16" s="43" t="s">
        <v>25</v>
      </c>
      <c r="N16" s="44"/>
      <c r="O16" s="19">
        <f>SUM(O17:O25)</f>
        <v>210</v>
      </c>
      <c r="P16" s="19">
        <f>SUM(P17:P25)</f>
        <v>251</v>
      </c>
      <c r="Q16" s="19">
        <f>SUM(Q17:Q25)</f>
        <v>169</v>
      </c>
    </row>
    <row r="17" spans="10:19" ht="20.45" customHeight="1" x14ac:dyDescent="0.4">
      <c r="K17" s="2"/>
      <c r="L17" s="8"/>
      <c r="M17" s="49" t="s">
        <v>20</v>
      </c>
      <c r="N17" s="11" t="s">
        <v>18</v>
      </c>
      <c r="O17" s="24">
        <v>30</v>
      </c>
      <c r="P17" s="24">
        <v>43</v>
      </c>
      <c r="Q17" s="24">
        <v>19</v>
      </c>
    </row>
    <row r="18" spans="10:19" ht="20.45" customHeight="1" x14ac:dyDescent="0.4">
      <c r="K18" s="2"/>
      <c r="L18" s="8"/>
      <c r="M18" s="50"/>
      <c r="N18" s="12" t="s">
        <v>32</v>
      </c>
      <c r="O18" s="24">
        <v>11</v>
      </c>
      <c r="P18" s="24">
        <v>8</v>
      </c>
      <c r="Q18" s="24">
        <v>6</v>
      </c>
    </row>
    <row r="19" spans="10:19" ht="20.45" customHeight="1" x14ac:dyDescent="0.4">
      <c r="K19" s="2"/>
      <c r="L19" s="8"/>
      <c r="M19" s="50"/>
      <c r="N19" s="12" t="s">
        <v>0</v>
      </c>
      <c r="O19" s="24">
        <v>38</v>
      </c>
      <c r="P19" s="24">
        <v>36</v>
      </c>
      <c r="Q19" s="24">
        <v>10</v>
      </c>
    </row>
    <row r="20" spans="10:19" ht="20.45" customHeight="1" x14ac:dyDescent="0.4">
      <c r="K20" s="2"/>
      <c r="L20" s="8"/>
      <c r="M20" s="50"/>
      <c r="N20" s="12" t="s">
        <v>1</v>
      </c>
      <c r="O20" s="24">
        <v>0</v>
      </c>
      <c r="P20" s="24">
        <v>0</v>
      </c>
      <c r="Q20" s="24">
        <v>0</v>
      </c>
    </row>
    <row r="21" spans="10:19" ht="20.45" customHeight="1" x14ac:dyDescent="0.4">
      <c r="K21" s="2"/>
      <c r="L21" s="8"/>
      <c r="M21" s="50"/>
      <c r="N21" s="12" t="s">
        <v>2</v>
      </c>
      <c r="O21" s="24">
        <v>8</v>
      </c>
      <c r="P21" s="24">
        <v>9</v>
      </c>
      <c r="Q21" s="24">
        <v>4</v>
      </c>
    </row>
    <row r="22" spans="10:19" ht="20.45" customHeight="1" x14ac:dyDescent="0.4">
      <c r="K22" s="2"/>
      <c r="L22" s="8"/>
      <c r="M22" s="50"/>
      <c r="N22" s="12" t="s">
        <v>19</v>
      </c>
      <c r="O22" s="24">
        <v>16</v>
      </c>
      <c r="P22" s="24">
        <v>14</v>
      </c>
      <c r="Q22" s="24">
        <v>16</v>
      </c>
    </row>
    <row r="23" spans="10:19" ht="20.45" customHeight="1" x14ac:dyDescent="0.4">
      <c r="K23" s="2"/>
      <c r="L23" s="8"/>
      <c r="M23" s="50"/>
      <c r="N23" s="13" t="s">
        <v>3</v>
      </c>
      <c r="O23" s="24">
        <v>13</v>
      </c>
      <c r="P23" s="24">
        <v>21</v>
      </c>
      <c r="Q23" s="24">
        <v>12</v>
      </c>
    </row>
    <row r="24" spans="10:19" ht="20.45" customHeight="1" x14ac:dyDescent="0.4">
      <c r="K24" s="2"/>
      <c r="L24" s="8"/>
      <c r="M24" s="50"/>
      <c r="N24" s="13" t="s">
        <v>4</v>
      </c>
      <c r="O24" s="24">
        <v>15</v>
      </c>
      <c r="P24" s="24">
        <v>15</v>
      </c>
      <c r="Q24" s="24">
        <v>15</v>
      </c>
    </row>
    <row r="25" spans="10:19" ht="20.45" customHeight="1" x14ac:dyDescent="0.4">
      <c r="K25" s="2"/>
      <c r="L25" s="14"/>
      <c r="M25" s="51"/>
      <c r="N25" s="12" t="s">
        <v>5</v>
      </c>
      <c r="O25" s="24">
        <v>79</v>
      </c>
      <c r="P25" s="24">
        <v>105</v>
      </c>
      <c r="Q25" s="24">
        <v>87</v>
      </c>
    </row>
    <row r="26" spans="10:19" ht="20.45" customHeight="1" x14ac:dyDescent="0.4">
      <c r="K26" s="4"/>
      <c r="L26" s="47" t="s">
        <v>43</v>
      </c>
      <c r="M26" s="47"/>
      <c r="N26" s="47"/>
      <c r="O26" s="47"/>
      <c r="P26" s="47"/>
      <c r="Q26" s="47"/>
      <c r="R26" s="25"/>
      <c r="S26" s="25"/>
    </row>
    <row r="27" spans="10:19" ht="42" customHeight="1" x14ac:dyDescent="0.4">
      <c r="J27" s="4"/>
      <c r="K27" s="4"/>
      <c r="L27" s="48"/>
      <c r="M27" s="48"/>
      <c r="N27" s="48"/>
      <c r="O27" s="48"/>
      <c r="P27" s="48"/>
      <c r="Q27" s="48"/>
      <c r="R27" s="25"/>
      <c r="S27" s="25"/>
    </row>
    <row r="28" spans="10:19" ht="30" customHeight="1" x14ac:dyDescent="0.4">
      <c r="J28" s="4"/>
      <c r="K28" s="4"/>
      <c r="L28" s="48"/>
      <c r="M28" s="48"/>
      <c r="N28" s="48"/>
      <c r="O28" s="48"/>
      <c r="P28" s="48"/>
      <c r="Q28" s="48"/>
      <c r="R28" s="25"/>
      <c r="S28" s="25"/>
    </row>
    <row r="29" spans="10:19" ht="40.5" customHeight="1" x14ac:dyDescent="0.4">
      <c r="J29" s="25"/>
      <c r="K29" s="25"/>
      <c r="L29" s="48"/>
      <c r="M29" s="48"/>
      <c r="N29" s="48"/>
      <c r="O29" s="48"/>
      <c r="P29" s="48"/>
      <c r="Q29" s="48"/>
      <c r="R29" s="25"/>
      <c r="S29" s="25"/>
    </row>
    <row r="30" spans="10:19" ht="22.5" customHeight="1" x14ac:dyDescent="0.4"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0:19" s="3" customFormat="1" ht="2.25" customHeight="1" x14ac:dyDescent="0.4">
      <c r="J31" s="4"/>
      <c r="K31" s="4"/>
      <c r="L31" s="25"/>
      <c r="M31" s="25"/>
      <c r="N31" s="25"/>
      <c r="O31" s="25"/>
      <c r="P31" s="25"/>
      <c r="Q31" s="25"/>
      <c r="R31" s="25"/>
      <c r="S31" s="25"/>
    </row>
  </sheetData>
  <mergeCells count="17">
    <mergeCell ref="B3:D3"/>
    <mergeCell ref="L2:N2"/>
    <mergeCell ref="L3:N3"/>
    <mergeCell ref="M4:N4"/>
    <mergeCell ref="M5:N5"/>
    <mergeCell ref="C4:D4"/>
    <mergeCell ref="H1:I1"/>
    <mergeCell ref="P1:Q1"/>
    <mergeCell ref="B1:F1"/>
    <mergeCell ref="L1:O1"/>
    <mergeCell ref="B2:D2"/>
    <mergeCell ref="M6:M15"/>
    <mergeCell ref="C6:D6"/>
    <mergeCell ref="M16:N16"/>
    <mergeCell ref="B7:I13"/>
    <mergeCell ref="L26:Q29"/>
    <mergeCell ref="M17:M25"/>
  </mergeCells>
  <phoneticPr fontId="2"/>
  <pageMargins left="0.43307086614173229" right="0.23622047244094491" top="0.74803149606299213" bottom="0.55118110236220474" header="0.31496062992125984" footer="0.31496062992125984"/>
  <pageSetup paperSize="9" scale="75" orientation="landscape" r:id="rId1"/>
  <headerFooter>
    <oddHeader>&amp;C&amp;"-,太字"&amp;18上田市消費生活センターの相談実績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生活環境課</dc:creator>
  <cp:lastModifiedBy>上田市消費生活センター</cp:lastModifiedBy>
  <cp:lastPrinted>2023-07-20T06:20:28Z</cp:lastPrinted>
  <dcterms:created xsi:type="dcterms:W3CDTF">2019-07-18T05:01:51Z</dcterms:created>
  <dcterms:modified xsi:type="dcterms:W3CDTF">2023-07-21T01:22:25Z</dcterms:modified>
</cp:coreProperties>
</file>