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185" yWindow="65521" windowWidth="10320" windowHeight="8250" tabRatio="674" activeTab="0"/>
  </bookViews>
  <sheets>
    <sheet name="117" sheetId="1" r:id="rId1"/>
    <sheet name="118" sheetId="2" r:id="rId2"/>
    <sheet name="119" sheetId="3" r:id="rId3"/>
    <sheet name="120" sheetId="4" r:id="rId4"/>
    <sheet name="121" sheetId="5" r:id="rId5"/>
    <sheet name="122" sheetId="6" r:id="rId6"/>
    <sheet name="123" sheetId="7" r:id="rId7"/>
    <sheet name="124" sheetId="8" r:id="rId8"/>
    <sheet name="125" sheetId="9" r:id="rId9"/>
    <sheet name="126" sheetId="10" r:id="rId10"/>
    <sheet name="127" sheetId="11" r:id="rId11"/>
    <sheet name="128" sheetId="12" r:id="rId12"/>
    <sheet name="129" sheetId="13" r:id="rId13"/>
    <sheet name="130" sheetId="14" r:id="rId14"/>
    <sheet name="131" sheetId="15" r:id="rId15"/>
    <sheet name="132" sheetId="16" r:id="rId16"/>
    <sheet name="133" sheetId="17" r:id="rId17"/>
    <sheet name="134" sheetId="18" r:id="rId18"/>
    <sheet name="135" sheetId="19" r:id="rId19"/>
    <sheet name="136" sheetId="20" r:id="rId20"/>
    <sheet name="137" sheetId="21" r:id="rId21"/>
    <sheet name="138" sheetId="22" r:id="rId22"/>
    <sheet name="139" sheetId="23" r:id="rId23"/>
    <sheet name="140" sheetId="24" r:id="rId24"/>
    <sheet name="141" sheetId="25" r:id="rId25"/>
    <sheet name="142" sheetId="26" r:id="rId26"/>
    <sheet name="143" sheetId="27" r:id="rId27"/>
    <sheet name="144" sheetId="28" r:id="rId28"/>
    <sheet name="145" sheetId="29" r:id="rId29"/>
  </sheets>
  <definedNames>
    <definedName name="_xlnm.Print_Area" localSheetId="6">'123'!$A$1:$H$47</definedName>
    <definedName name="_xlnm.Print_Titles" localSheetId="0">'117'!$B:$B,'117'!$3:$5</definedName>
    <definedName name="_xlnm.Print_Titles" localSheetId="1">'118'!$B:$B,'118'!$3:$6</definedName>
    <definedName name="_xlnm.Print_Titles" localSheetId="2">'119'!$B:$B,'119'!$3:$5</definedName>
    <definedName name="_xlnm.Print_Titles" localSheetId="4">'121'!$B:$B,'121'!$3:$4</definedName>
    <definedName name="_xlnm.Print_Titles" localSheetId="5">'122'!$B:$B,'122'!#REF!</definedName>
    <definedName name="_xlnm.Print_Titles" localSheetId="6">'123'!$B:$B,'123'!$3:$4</definedName>
    <definedName name="_xlnm.Print_Titles" localSheetId="7">'124'!$B:$B,'124'!$4:$6</definedName>
    <definedName name="_xlnm.Print_Titles" localSheetId="8">'125'!$B:$B,'125'!$3:$5</definedName>
    <definedName name="_xlnm.Print_Titles" localSheetId="9">'126'!$B:$B,'126'!$3:$5</definedName>
    <definedName name="_xlnm.Print_Titles" localSheetId="10">'127'!$C:$C,'127'!$4:$4</definedName>
    <definedName name="_xlnm.Print_Titles" localSheetId="11">'128'!$B:$B,'128'!$3:$5</definedName>
    <definedName name="_xlnm.Print_Titles" localSheetId="12">'129'!$B:$B,'129'!$4:$7</definedName>
    <definedName name="_xlnm.Print_Titles" localSheetId="13">'130'!$B:$B,'130'!$3:$5</definedName>
    <definedName name="_xlnm.Print_Titles" localSheetId="14">'131'!$B:$B,'131'!$3:$5</definedName>
    <definedName name="_xlnm.Print_Titles" localSheetId="15">'132'!$B:$B,'132'!#REF!</definedName>
    <definedName name="_xlnm.Print_Titles" localSheetId="17">'134'!$B:$B,'134'!$3:$4</definedName>
    <definedName name="_xlnm.Print_Titles" localSheetId="18">'135'!$B:$B,'135'!$3:$5</definedName>
    <definedName name="_xlnm.Print_Titles" localSheetId="19">'136'!$B:$B,'136'!$3:$4</definedName>
    <definedName name="_xlnm.Print_Titles" localSheetId="20">'137'!$B:$B,'137'!$3:$5</definedName>
    <definedName name="_xlnm.Print_Titles" localSheetId="21">'138'!$B:$B,'138'!$3:$5</definedName>
    <definedName name="_xlnm.Print_Titles" localSheetId="22">'139'!$B:$B,'139'!$3:$4</definedName>
    <definedName name="_xlnm.Print_Titles" localSheetId="23">'140'!$B:$B,'140'!$4:$4</definedName>
    <definedName name="_xlnm.Print_Titles" localSheetId="24">'141'!$B:$B,'141'!$4:$4</definedName>
    <definedName name="_xlnm.Print_Titles" localSheetId="25">'142'!$B:$B,'142'!$3:$3</definedName>
    <definedName name="_xlnm.Print_Titles" localSheetId="28">'145'!$B:$B,'145'!$3:$3</definedName>
  </definedNames>
  <calcPr fullCalcOnLoad="1"/>
</workbook>
</file>

<file path=xl/sharedStrings.xml><?xml version="1.0" encoding="utf-8"?>
<sst xmlns="http://schemas.openxmlformats.org/spreadsheetml/2006/main" count="890" uniqueCount="366">
  <si>
    <t>総数</t>
  </si>
  <si>
    <t>実数</t>
  </si>
  <si>
    <t>生活扶助</t>
  </si>
  <si>
    <t>教育扶助</t>
  </si>
  <si>
    <t>住宅扶助</t>
  </si>
  <si>
    <t>医療扶助</t>
  </si>
  <si>
    <t>施設事務費</t>
  </si>
  <si>
    <t>その他</t>
  </si>
  <si>
    <t>円</t>
  </si>
  <si>
    <t>%</t>
  </si>
  <si>
    <t>世帯</t>
  </si>
  <si>
    <t>人員</t>
  </si>
  <si>
    <t>保護率</t>
  </si>
  <si>
    <t>人</t>
  </si>
  <si>
    <t>老人クラブ</t>
  </si>
  <si>
    <t>クラブ数</t>
  </si>
  <si>
    <t>会員数</t>
  </si>
  <si>
    <t>施設への措置</t>
  </si>
  <si>
    <t>報恩寮</t>
  </si>
  <si>
    <t>　</t>
  </si>
  <si>
    <t>開館日数</t>
  </si>
  <si>
    <t>該当者数</t>
  </si>
  <si>
    <t>件数</t>
  </si>
  <si>
    <t>千円</t>
  </si>
  <si>
    <t>件</t>
  </si>
  <si>
    <t>定員</t>
  </si>
  <si>
    <t>男</t>
  </si>
  <si>
    <t>女</t>
  </si>
  <si>
    <t>新入寮者</t>
  </si>
  <si>
    <t>死亡者</t>
  </si>
  <si>
    <t>退寮者</t>
  </si>
  <si>
    <t>上田</t>
  </si>
  <si>
    <t>他市町村</t>
  </si>
  <si>
    <t>歳</t>
  </si>
  <si>
    <t>身体障害者手帳交付</t>
  </si>
  <si>
    <t>うち児童</t>
  </si>
  <si>
    <t>交付</t>
  </si>
  <si>
    <t>修理</t>
  </si>
  <si>
    <t>金額</t>
  </si>
  <si>
    <t>視覚障害</t>
  </si>
  <si>
    <t>聴覚障害</t>
  </si>
  <si>
    <t>言語障害</t>
  </si>
  <si>
    <t>肢体不自由</t>
  </si>
  <si>
    <t>内部障害</t>
  </si>
  <si>
    <t>蔵書数</t>
  </si>
  <si>
    <t>市内</t>
  </si>
  <si>
    <t>県内</t>
  </si>
  <si>
    <t>県外</t>
  </si>
  <si>
    <t>貸出冊数</t>
  </si>
  <si>
    <t>冊</t>
  </si>
  <si>
    <t>園長</t>
  </si>
  <si>
    <t>保母</t>
  </si>
  <si>
    <t>公立保育園</t>
  </si>
  <si>
    <t>私立保育園</t>
  </si>
  <si>
    <t>年間利用者の数</t>
  </si>
  <si>
    <t>外来患者</t>
  </si>
  <si>
    <t>分べん数</t>
  </si>
  <si>
    <t>職員数</t>
  </si>
  <si>
    <t>医師</t>
  </si>
  <si>
    <t>看護婦</t>
  </si>
  <si>
    <t>薬剤師</t>
  </si>
  <si>
    <t>栄養士</t>
  </si>
  <si>
    <t>事務職等</t>
  </si>
  <si>
    <t>入院児数（各年4月1日現在）</t>
  </si>
  <si>
    <t>0～1歳未満</t>
  </si>
  <si>
    <t>1～2歳未満</t>
  </si>
  <si>
    <t>年間の移動</t>
  </si>
  <si>
    <t>新入院児</t>
  </si>
  <si>
    <t>退院児</t>
  </si>
  <si>
    <t>妊婦指導</t>
  </si>
  <si>
    <t>助産婦</t>
  </si>
  <si>
    <t>一般共同募金</t>
  </si>
  <si>
    <t>目標額</t>
  </si>
  <si>
    <t>実績額</t>
  </si>
  <si>
    <t>内訳</t>
  </si>
  <si>
    <t>街頭</t>
  </si>
  <si>
    <t>赤十字募金</t>
  </si>
  <si>
    <t>被保険者</t>
  </si>
  <si>
    <t>保険税</t>
  </si>
  <si>
    <t>調定額</t>
  </si>
  <si>
    <t>療養の給付</t>
  </si>
  <si>
    <t>療養費</t>
  </si>
  <si>
    <t>助産費</t>
  </si>
  <si>
    <t>葬祭費</t>
  </si>
  <si>
    <t>育児手当</t>
  </si>
  <si>
    <t>%</t>
  </si>
  <si>
    <t>一般</t>
  </si>
  <si>
    <t>入院</t>
  </si>
  <si>
    <t>入院外</t>
  </si>
  <si>
    <t>歯科</t>
  </si>
  <si>
    <t>拠出制加入者</t>
  </si>
  <si>
    <t>加入率</t>
  </si>
  <si>
    <t>うち任意加入</t>
  </si>
  <si>
    <t>保険料免除者数</t>
  </si>
  <si>
    <t>法定による</t>
  </si>
  <si>
    <t>申請による</t>
  </si>
  <si>
    <t>拠出制年金</t>
  </si>
  <si>
    <t>障害</t>
  </si>
  <si>
    <t>か婦</t>
  </si>
  <si>
    <t>年金額</t>
  </si>
  <si>
    <t>福祉年金</t>
  </si>
  <si>
    <t>-</t>
  </si>
  <si>
    <t>受診率（%）</t>
  </si>
  <si>
    <t>　</t>
  </si>
  <si>
    <t>　</t>
  </si>
  <si>
    <t>　</t>
  </si>
  <si>
    <t>　</t>
  </si>
  <si>
    <t>利用者数</t>
  </si>
  <si>
    <t>職員数</t>
  </si>
  <si>
    <t>1人当り月平均保護費</t>
  </si>
  <si>
    <t>1人当りの前年対比</t>
  </si>
  <si>
    <t>年間延利用者数</t>
  </si>
  <si>
    <t>1日平均利用者数</t>
  </si>
  <si>
    <t>補装具の交付・修理</t>
  </si>
  <si>
    <t>目標額対比</t>
  </si>
  <si>
    <t>-</t>
  </si>
  <si>
    <t>専用室利用の回数</t>
  </si>
  <si>
    <t>個室</t>
  </si>
  <si>
    <t>大ホール</t>
  </si>
  <si>
    <t>　</t>
  </si>
  <si>
    <t>　</t>
  </si>
  <si>
    <t>小県</t>
  </si>
  <si>
    <t>長野</t>
  </si>
  <si>
    <t>人</t>
  </si>
  <si>
    <t>資料　国保年金課</t>
  </si>
  <si>
    <t>計</t>
  </si>
  <si>
    <t>平均</t>
  </si>
  <si>
    <t>入寮者委託地</t>
  </si>
  <si>
    <t>資料　社会福祉法人</t>
  </si>
  <si>
    <t>別所清明会</t>
  </si>
  <si>
    <t>ベット数</t>
  </si>
  <si>
    <t>平衡機能</t>
  </si>
  <si>
    <t>費用額（千円）</t>
  </si>
  <si>
    <t>総人口対比</t>
  </si>
  <si>
    <t>実績額(社資)</t>
  </si>
  <si>
    <t>日</t>
  </si>
  <si>
    <t>資料　乳児院</t>
  </si>
  <si>
    <t>資料　市産院</t>
  </si>
  <si>
    <t>資料　報恩寮</t>
  </si>
  <si>
    <t>日</t>
  </si>
  <si>
    <t>（1,000人）人</t>
  </si>
  <si>
    <t>（各年4月1日現在）</t>
  </si>
  <si>
    <t>母親学級</t>
  </si>
  <si>
    <t>産後相談</t>
  </si>
  <si>
    <t>新生児</t>
  </si>
  <si>
    <t>乳児</t>
  </si>
  <si>
    <t>資料　点字図書館</t>
  </si>
  <si>
    <t>敬老祝金受給者数</t>
  </si>
  <si>
    <t>3歳児</t>
  </si>
  <si>
    <t>最高年齢</t>
  </si>
  <si>
    <t>最低年齢</t>
  </si>
  <si>
    <t>平均年齢</t>
  </si>
  <si>
    <t>戸</t>
  </si>
  <si>
    <t>老齢</t>
  </si>
  <si>
    <t>老齢</t>
  </si>
  <si>
    <t>1歳6か月児</t>
  </si>
  <si>
    <t>入院者延べ数</t>
  </si>
  <si>
    <t>年齢別</t>
  </si>
  <si>
    <t>（注）老人保健分を除く。</t>
  </si>
  <si>
    <t>新入所者</t>
  </si>
  <si>
    <t>退所者</t>
  </si>
  <si>
    <t>郡市別入所者</t>
  </si>
  <si>
    <t>クラブ活動</t>
  </si>
  <si>
    <t>総会役員会</t>
  </si>
  <si>
    <t>リハビリ健康教室</t>
  </si>
  <si>
    <t>学園講演</t>
  </si>
  <si>
    <t>視察研修会</t>
  </si>
  <si>
    <t>回</t>
  </si>
  <si>
    <t>給付金額</t>
  </si>
  <si>
    <t>心身障害者</t>
  </si>
  <si>
    <t>乳幼児</t>
  </si>
  <si>
    <t>母子家庭等</t>
  </si>
  <si>
    <t>老人（独り暮し、低所得、同和対策）</t>
  </si>
  <si>
    <t>老人医療費総額</t>
  </si>
  <si>
    <t>老人医療費支弁額</t>
  </si>
  <si>
    <t>傷害見舞金受給者数</t>
  </si>
  <si>
    <t>老齢者</t>
  </si>
  <si>
    <t>高齢者福祉センター使用者内容回数</t>
  </si>
  <si>
    <t>資料　高齢者福祉センター</t>
  </si>
  <si>
    <t>申請者数</t>
  </si>
  <si>
    <t>児童数</t>
  </si>
  <si>
    <t>児童福祉法</t>
  </si>
  <si>
    <t>3歳未満児</t>
  </si>
  <si>
    <t>3歳以上児</t>
  </si>
  <si>
    <t>措置児</t>
  </si>
  <si>
    <t>私的契約児</t>
  </si>
  <si>
    <t>保育所数</t>
  </si>
  <si>
    <t>入所人員</t>
  </si>
  <si>
    <t>退職</t>
  </si>
  <si>
    <t>合計</t>
  </si>
  <si>
    <t>1件当り費用額（円）</t>
  </si>
  <si>
    <t>調剤</t>
  </si>
  <si>
    <t>寝たきり老人家庭介護者慰労金受給者数</t>
  </si>
  <si>
    <t>派遣
世帯数</t>
  </si>
  <si>
    <t>85歳
以上</t>
  </si>
  <si>
    <t>更生医療給付（自己負担含む）</t>
  </si>
  <si>
    <t>学生実習</t>
  </si>
  <si>
    <t>寝たきり入浴</t>
  </si>
  <si>
    <t>平成2年度</t>
  </si>
  <si>
    <t>（注）老齢者の傷害見舞金受給者数は寝たきり老人家庭介護者慰労金受給者数とする。</t>
  </si>
  <si>
    <t>　</t>
  </si>
  <si>
    <t>受付件数</t>
  </si>
  <si>
    <t>取扱延件数</t>
  </si>
  <si>
    <t>解決件数</t>
  </si>
  <si>
    <t>心配ごと相談</t>
  </si>
  <si>
    <t>児童相談</t>
  </si>
  <si>
    <t>結婚相談</t>
  </si>
  <si>
    <t>男子</t>
  </si>
  <si>
    <t>女子</t>
  </si>
  <si>
    <t>成立組</t>
  </si>
  <si>
    <t>他との成立数</t>
  </si>
  <si>
    <t>資料　社会福祉協議会</t>
  </si>
  <si>
    <t>利用者数</t>
  </si>
  <si>
    <t>移動入浴</t>
  </si>
  <si>
    <t>移送入浴</t>
  </si>
  <si>
    <t>　</t>
  </si>
  <si>
    <t>　</t>
  </si>
  <si>
    <t>開所日数</t>
  </si>
  <si>
    <t>ボランティア数</t>
  </si>
  <si>
    <t>利用団体数</t>
  </si>
  <si>
    <t>人数</t>
  </si>
  <si>
    <t>平成3年度</t>
  </si>
  <si>
    <t>保険料納付額</t>
  </si>
  <si>
    <t>総数 
（療給＋療養費）</t>
  </si>
  <si>
    <t>75～79歳</t>
  </si>
  <si>
    <t>80～84歳</t>
  </si>
  <si>
    <t>老夫婦</t>
  </si>
  <si>
    <t>身障者</t>
  </si>
  <si>
    <t>-</t>
  </si>
  <si>
    <t>平成4年度</t>
  </si>
  <si>
    <t>平成5年度</t>
  </si>
  <si>
    <t>家庭入浴</t>
  </si>
  <si>
    <t>戸別（自治会扱分含む）</t>
  </si>
  <si>
    <t>平成5年度</t>
  </si>
  <si>
    <t>資料　相染閣　</t>
  </si>
  <si>
    <t>平成6年度</t>
  </si>
  <si>
    <t>出産育児一時金</t>
  </si>
  <si>
    <t>平成6年度</t>
  </si>
  <si>
    <t>資料　福祉課</t>
  </si>
  <si>
    <t>資料　保育課</t>
  </si>
  <si>
    <t>(各年度末日現在)</t>
  </si>
  <si>
    <t>資料　健康推進課</t>
  </si>
  <si>
    <t>（各年度末日現在）</t>
  </si>
  <si>
    <t>老人ホームヘルパー</t>
  </si>
  <si>
    <t>ホームヘルパー数</t>
  </si>
  <si>
    <t>年度</t>
  </si>
  <si>
    <t>補助金交付額</t>
  </si>
  <si>
    <t>該当者一人当りの金額</t>
  </si>
  <si>
    <t>一人当りの給付金額</t>
  </si>
  <si>
    <t>乳幼児指導</t>
  </si>
  <si>
    <t>被保険者一人当たり</t>
  </si>
  <si>
    <t>（注）被保険者の世帯、人員数は各年度末3月31日現在</t>
  </si>
  <si>
    <t>　　　　　種別
年度</t>
  </si>
  <si>
    <t>一人ぐらし</t>
  </si>
  <si>
    <t>117　生活保護費の支出状況</t>
  </si>
  <si>
    <t>平成7年度</t>
  </si>
  <si>
    <t>平成8年度</t>
  </si>
  <si>
    <t>平成9年度</t>
  </si>
  <si>
    <t>118　生活保護人員の状況</t>
  </si>
  <si>
    <t>平成7年度</t>
  </si>
  <si>
    <t>平成8年度</t>
  </si>
  <si>
    <t>平成9年度</t>
  </si>
  <si>
    <t>世帯数</t>
  </si>
  <si>
    <t>その他(出産･生業･葬祭)</t>
  </si>
  <si>
    <t>119　老人の福祉対策の状況</t>
  </si>
  <si>
    <t>120　老人保健法医療給付費の状況</t>
  </si>
  <si>
    <t>121　福祉医療費給付金の状況</t>
  </si>
  <si>
    <t>受給者数</t>
  </si>
  <si>
    <t>件  数</t>
  </si>
  <si>
    <t>給付金額</t>
  </si>
  <si>
    <t>一人当たりの給付金額</t>
  </si>
  <si>
    <t>受給者数</t>
  </si>
  <si>
    <t>注1)乳幼児「該当者数」欄内の(　)は｢10日以上入院｣のみ対象となる者の内数値、平成８年度からの該当者数は実人員数</t>
  </si>
  <si>
    <t>122　高齢者福祉センターの利用状況</t>
  </si>
  <si>
    <t>123　社会福祉センター｢相染閣」の利用状況</t>
  </si>
  <si>
    <t>入寮人員</t>
  </si>
  <si>
    <t>124　養護老人ホーム報恩寮収容者の状況</t>
  </si>
  <si>
    <t>125　特別養護老人ホーム「別所温泉長寿園」入所者の状況</t>
  </si>
  <si>
    <t>－</t>
  </si>
  <si>
    <t>全体</t>
  </si>
  <si>
    <t>126　身体障害者の福祉対策状況</t>
  </si>
  <si>
    <t>127　身体障害者手帳交付の内訳</t>
  </si>
  <si>
    <t>平　成　７</t>
  </si>
  <si>
    <t>平　成　８</t>
  </si>
  <si>
    <t>平　成　９</t>
  </si>
  <si>
    <t>（各年度3月末現在）</t>
  </si>
  <si>
    <t>128　点字図書館の利用状況</t>
  </si>
  <si>
    <t>10年の内訳</t>
  </si>
  <si>
    <t>平成10年度</t>
  </si>
  <si>
    <t>129　保育所の概況</t>
  </si>
  <si>
    <t>130　産院の状況</t>
  </si>
  <si>
    <t>131　乳児院の状況</t>
  </si>
  <si>
    <t>132　母子健康センターの利用状況</t>
  </si>
  <si>
    <t>資料 塩田母子健康センター　注）平成5年度から助産部門は廃止</t>
  </si>
  <si>
    <t>総　　数</t>
  </si>
  <si>
    <t>性格･生活習慣等</t>
  </si>
  <si>
    <t>知能･言語</t>
  </si>
  <si>
    <t>学校生活等</t>
  </si>
  <si>
    <t>非　行</t>
  </si>
  <si>
    <t>家族関係</t>
  </si>
  <si>
    <t>環境福祉</t>
  </si>
  <si>
    <t>心身障害</t>
  </si>
  <si>
    <t>その他</t>
  </si>
  <si>
    <t>人間関係</t>
  </si>
  <si>
    <t>登校拒否</t>
  </si>
  <si>
    <t>件数</t>
  </si>
  <si>
    <t>構成比率</t>
  </si>
  <si>
    <t>資料：福祉課</t>
  </si>
  <si>
    <t>単位：件・％</t>
  </si>
  <si>
    <t>年度</t>
  </si>
  <si>
    <t>133 家庭児童相談室の相談種別件数</t>
  </si>
  <si>
    <t>平成5</t>
  </si>
  <si>
    <t>平成6</t>
  </si>
  <si>
    <t>平成7</t>
  </si>
  <si>
    <t>平成8</t>
  </si>
  <si>
    <t>平成9</t>
  </si>
  <si>
    <t>%</t>
  </si>
  <si>
    <t>資料　長野県共同募金会上田市支会・日本赤十字社長野県支部上田市地区</t>
  </si>
  <si>
    <t>(注)平成4年度より募金を一元化をし、個人・団体のみ実績記入</t>
  </si>
  <si>
    <t>　</t>
  </si>
  <si>
    <t>134　募金の状況</t>
  </si>
  <si>
    <t>135　国民健康保険の概況</t>
  </si>
  <si>
    <t>136　国民健康保険の給付の状況（9年度）</t>
  </si>
  <si>
    <t>()内は総数に含めない｡</t>
  </si>
  <si>
    <t>(4,503)</t>
  </si>
  <si>
    <t>(1,399)</t>
  </si>
  <si>
    <t>(5,902)</t>
  </si>
  <si>
    <t>食事</t>
  </si>
  <si>
    <t>訪問介護</t>
  </si>
  <si>
    <t>137　国民年金拠出状況</t>
  </si>
  <si>
    <t>うち付加保険料加入</t>
  </si>
  <si>
    <t>遺族・母子</t>
  </si>
  <si>
    <t>受給者総数</t>
  </si>
  <si>
    <t>138　国民年金受給者の状況</t>
  </si>
  <si>
    <t>139　相談事業利用状況</t>
  </si>
  <si>
    <t>140　入浴サービス利用状況</t>
  </si>
  <si>
    <t>利用者数（人）</t>
  </si>
  <si>
    <t>稼働日数（日）</t>
  </si>
  <si>
    <t>141　給食サービス利用状況</t>
  </si>
  <si>
    <t>配食数</t>
  </si>
  <si>
    <t>142　デイーサービス(E型)利用状況</t>
  </si>
  <si>
    <t>*塩田西デイサービスセンター</t>
  </si>
  <si>
    <t>*常田デイサービスセンター</t>
  </si>
  <si>
    <t>*中央デイサービスセンター</t>
  </si>
  <si>
    <t>*神川デイサービスセンター</t>
  </si>
  <si>
    <t>開所日数</t>
  </si>
  <si>
    <t>利用者数</t>
  </si>
  <si>
    <t>ﾎﾞﾗﾝﾃｨｱ数</t>
  </si>
  <si>
    <t>(日)</t>
  </si>
  <si>
    <t>(人)</t>
  </si>
  <si>
    <t>平成９</t>
  </si>
  <si>
    <t>資料：社会福祉協議会　注)神川デイは平成9年5月開所</t>
  </si>
  <si>
    <t>年　度</t>
  </si>
  <si>
    <t>143　デイーサービス（B型)利用状況</t>
  </si>
  <si>
    <t>資料：社会福祉協議会</t>
  </si>
  <si>
    <t>総数</t>
  </si>
  <si>
    <t>朝日が丘　児童館</t>
  </si>
  <si>
    <t>緑が丘　　児童館</t>
  </si>
  <si>
    <t>川辺町児童センター</t>
  </si>
  <si>
    <t>秋和児童　センター</t>
  </si>
  <si>
    <t>東塩田児童センター</t>
  </si>
  <si>
    <t>大星児童　センター</t>
  </si>
  <si>
    <t>神科児童　センター</t>
  </si>
  <si>
    <t>神川児童　センター</t>
  </si>
  <si>
    <t>144　児童館利用状況</t>
  </si>
  <si>
    <t>145　福祉会館利用状況</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</si>
</sst>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quot;△ &quot;0"/>
    <numFmt numFmtId="179" formatCode="0.0;&quot;△ &quot;0.0"/>
    <numFmt numFmtId="180" formatCode="0.00;&quot;△ &quot;0.00"/>
    <numFmt numFmtId="181" formatCode="#,##0.00;&quot;△ &quot;#,##0.00"/>
    <numFmt numFmtId="182" formatCode="0_ "/>
    <numFmt numFmtId="183" formatCode="0.00_ "/>
    <numFmt numFmtId="184" formatCode="0.0_ "/>
    <numFmt numFmtId="185" formatCode="0.00;[Red]0.00"/>
    <numFmt numFmtId="186" formatCode="0.0#"/>
    <numFmt numFmtId="187" formatCode="0.0?#"/>
    <numFmt numFmtId="188" formatCode="0.0;[Red]0.0"/>
    <numFmt numFmtId="189" formatCode="#,##0.000;&quot;△ &quot;#,##0.000"/>
    <numFmt numFmtId="190" formatCode="#,##0.0000;&quot;△ &quot;#,##0.0000"/>
    <numFmt numFmtId="191" formatCode="#,##0_);\(#,##0\)"/>
    <numFmt numFmtId="192" formatCode="#,##0;[Red]#,##0"/>
    <numFmt numFmtId="193" formatCode="\(#,##0\);\(&quot;△ &quot;#,##0\)"/>
    <numFmt numFmtId="194" formatCode="#,##0.0"/>
    <numFmt numFmtId="195" formatCode="0_);[Red]\(0\)"/>
    <numFmt numFmtId="196" formatCode="#,##0_ "/>
  </numFmts>
  <fonts count="46">
    <font>
      <sz val="11"/>
      <name val="ＭＳ Ｐゴシック"/>
      <family val="3"/>
    </font>
    <font>
      <sz val="6"/>
      <name val="ＭＳ Ｐゴシック"/>
      <family val="3"/>
    </font>
    <font>
      <sz val="9"/>
      <name val="ＭＳ Ｐゴシック"/>
      <family val="3"/>
    </font>
    <font>
      <sz val="14"/>
      <name val="ＭＳ Ｐゴシック"/>
      <family val="3"/>
    </font>
    <font>
      <sz val="10"/>
      <name val="ＭＳ 明朝"/>
      <family val="1"/>
    </font>
    <font>
      <sz val="6"/>
      <name val="ＭＳ Ｐ明朝"/>
      <family val="1"/>
    </font>
    <font>
      <sz val="10"/>
      <name val="ＭＳ Ｐゴシック"/>
      <family val="3"/>
    </font>
    <font>
      <b/>
      <sz val="11"/>
      <color indexed="56"/>
      <name val="ＭＳ Ｐゴシック"/>
      <family val="3"/>
    </font>
    <font>
      <sz val="10"/>
      <color indexed="8"/>
      <name val="ＭＳ 明朝"/>
      <family val="1"/>
    </font>
    <font>
      <sz val="9"/>
      <name val="ＭＳ 明朝"/>
      <family val="1"/>
    </font>
    <font>
      <sz val="14"/>
      <name val="ＭＳ ゴシック"/>
      <family val="3"/>
    </font>
    <font>
      <b/>
      <sz val="11"/>
      <name val="ＭＳ Ｐゴシック"/>
      <family val="3"/>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color indexed="63"/>
      </right>
      <top style="medium"/>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style="thin"/>
    </border>
    <border>
      <left style="thin"/>
      <right>
        <color indexed="63"/>
      </right>
      <top>
        <color indexed="63"/>
      </top>
      <bottom style="thin"/>
    </border>
    <border>
      <left style="thin"/>
      <right style="thin"/>
      <top>
        <color indexed="63"/>
      </top>
      <bottom style="thin"/>
    </border>
    <border>
      <left>
        <color indexed="63"/>
      </left>
      <right style="thin"/>
      <top style="medium"/>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medium"/>
      <bottom>
        <color indexed="63"/>
      </bottom>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hair"/>
      <top>
        <color indexed="63"/>
      </top>
      <bottom style="medium"/>
    </border>
    <border>
      <left style="hair"/>
      <right style="hair"/>
      <top>
        <color indexed="63"/>
      </top>
      <bottom style="medium"/>
    </border>
    <border>
      <left style="hair"/>
      <right>
        <color indexed="63"/>
      </right>
      <top>
        <color indexed="63"/>
      </top>
      <bottom style="mediu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double"/>
      <right>
        <color indexed="63"/>
      </right>
      <top style="medium"/>
      <bottom style="thin"/>
    </border>
    <border>
      <left style="double"/>
      <right>
        <color indexed="63"/>
      </right>
      <top>
        <color indexed="63"/>
      </top>
      <bottom>
        <color indexed="63"/>
      </bottom>
    </border>
    <border>
      <left style="double"/>
      <right>
        <color indexed="63"/>
      </right>
      <top>
        <color indexed="63"/>
      </top>
      <bottom style="medium"/>
    </border>
    <border>
      <left style="double"/>
      <right style="hair"/>
      <top style="thin"/>
      <bottom>
        <color indexed="63"/>
      </bottom>
    </border>
    <border>
      <left style="hair"/>
      <right style="hair"/>
      <top>
        <color indexed="63"/>
      </top>
      <bottom style="hair"/>
    </border>
    <border>
      <left style="hair"/>
      <right>
        <color indexed="63"/>
      </right>
      <top>
        <color indexed="63"/>
      </top>
      <bottom style="hair"/>
    </border>
    <border>
      <left style="double"/>
      <right style="hair"/>
      <top>
        <color indexed="63"/>
      </top>
      <bottom style="hair"/>
    </border>
    <border>
      <left style="hair"/>
      <right style="hair"/>
      <top style="hair"/>
      <bottom style="thin"/>
    </border>
    <border>
      <left style="hair"/>
      <right>
        <color indexed="63"/>
      </right>
      <top style="hair"/>
      <bottom style="thin"/>
    </border>
    <border>
      <left style="double"/>
      <right style="hair"/>
      <top style="hair"/>
      <bottom style="thin"/>
    </border>
    <border>
      <left style="hair"/>
      <right style="hair"/>
      <top style="hair"/>
      <bottom style="hair"/>
    </border>
    <border>
      <left style="hair"/>
      <right>
        <color indexed="63"/>
      </right>
      <top style="hair"/>
      <bottom style="hair"/>
    </border>
    <border>
      <left style="thin"/>
      <right style="thin"/>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style="medium"/>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hair"/>
      <top style="thin"/>
      <bottom style="hair"/>
    </border>
    <border>
      <left style="hair"/>
      <right style="hair"/>
      <top style="thin"/>
      <bottom style="hair"/>
    </border>
    <border>
      <left>
        <color indexed="63"/>
      </left>
      <right style="hair"/>
      <top style="hair"/>
      <bottom style="hair"/>
    </border>
    <border>
      <left>
        <color indexed="63"/>
      </left>
      <right style="hair"/>
      <top style="hair"/>
      <bottom style="thin"/>
    </border>
    <border>
      <left style="hair"/>
      <right>
        <color indexed="63"/>
      </right>
      <top style="thin"/>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lignment/>
      <protection/>
    </xf>
    <xf numFmtId="0" fontId="45" fillId="32" borderId="0" applyNumberFormat="0" applyBorder="0" applyAlignment="0" applyProtection="0"/>
  </cellStyleXfs>
  <cellXfs count="332">
    <xf numFmtId="0" fontId="0" fillId="0" borderId="0" xfId="0" applyAlignment="1">
      <alignment/>
    </xf>
    <xf numFmtId="0" fontId="0" fillId="0" borderId="0" xfId="0" applyAlignment="1">
      <alignment horizontal="right"/>
    </xf>
    <xf numFmtId="176" fontId="0" fillId="0" borderId="0" xfId="48" applyNumberFormat="1" applyFont="1" applyAlignment="1">
      <alignment/>
    </xf>
    <xf numFmtId="177" fontId="0" fillId="0" borderId="0" xfId="48" applyNumberFormat="1" applyFont="1" applyAlignment="1">
      <alignment/>
    </xf>
    <xf numFmtId="0" fontId="0" fillId="0" borderId="10" xfId="0" applyBorder="1" applyAlignment="1">
      <alignment horizontal="center"/>
    </xf>
    <xf numFmtId="0" fontId="0" fillId="0" borderId="11" xfId="0" applyBorder="1" applyAlignment="1">
      <alignment horizontal="center" vertical="center"/>
    </xf>
    <xf numFmtId="0" fontId="0" fillId="0" borderId="11" xfId="0" applyBorder="1" applyAlignment="1">
      <alignment horizontal="center" wrapText="1"/>
    </xf>
    <xf numFmtId="0" fontId="0" fillId="0" borderId="12" xfId="0" applyBorder="1" applyAlignment="1">
      <alignment horizontal="center" vertical="center"/>
    </xf>
    <xf numFmtId="0" fontId="0" fillId="0" borderId="13" xfId="0" applyBorder="1" applyAlignment="1">
      <alignment/>
    </xf>
    <xf numFmtId="0" fontId="0" fillId="0" borderId="14" xfId="0" applyBorder="1" applyAlignment="1">
      <alignment/>
    </xf>
    <xf numFmtId="0" fontId="0" fillId="33" borderId="15" xfId="0" applyFill="1" applyBorder="1" applyAlignment="1">
      <alignment/>
    </xf>
    <xf numFmtId="176" fontId="0" fillId="33" borderId="16" xfId="48" applyNumberFormat="1" applyFont="1" applyFill="1" applyBorder="1" applyAlignment="1">
      <alignment/>
    </xf>
    <xf numFmtId="176" fontId="0" fillId="33" borderId="17" xfId="48" applyNumberFormat="1" applyFont="1" applyFill="1" applyBorder="1" applyAlignment="1">
      <alignment/>
    </xf>
    <xf numFmtId="177" fontId="0" fillId="33" borderId="17" xfId="48" applyNumberFormat="1" applyFont="1" applyFill="1" applyBorder="1" applyAlignment="1">
      <alignment/>
    </xf>
    <xf numFmtId="0" fontId="2" fillId="0" borderId="0" xfId="0" applyFont="1" applyAlignment="1">
      <alignment horizontal="right"/>
    </xf>
    <xf numFmtId="176" fontId="0" fillId="33" borderId="0" xfId="48" applyNumberFormat="1" applyFont="1" applyFill="1" applyAlignment="1">
      <alignment/>
    </xf>
    <xf numFmtId="0" fontId="0" fillId="0" borderId="18"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176" fontId="0" fillId="0" borderId="0" xfId="48" applyNumberFormat="1" applyFont="1" applyAlignment="1">
      <alignment horizontal="right"/>
    </xf>
    <xf numFmtId="0" fontId="0" fillId="0" borderId="11" xfId="0" applyBorder="1" applyAlignment="1">
      <alignment horizontal="center" vertical="center" wrapText="1"/>
    </xf>
    <xf numFmtId="0" fontId="0" fillId="0" borderId="12" xfId="0" applyBorder="1" applyAlignment="1">
      <alignment horizontal="center" vertical="center" wrapText="1"/>
    </xf>
    <xf numFmtId="178" fontId="0" fillId="0" borderId="0" xfId="0" applyNumberFormat="1" applyAlignment="1">
      <alignment/>
    </xf>
    <xf numFmtId="178" fontId="0" fillId="33" borderId="16" xfId="0" applyNumberFormat="1" applyFill="1" applyBorder="1" applyAlignment="1">
      <alignment/>
    </xf>
    <xf numFmtId="178" fontId="0" fillId="33" borderId="17" xfId="0" applyNumberFormat="1" applyFill="1" applyBorder="1" applyAlignment="1">
      <alignment/>
    </xf>
    <xf numFmtId="0" fontId="0" fillId="0" borderId="13" xfId="0" applyBorder="1" applyAlignment="1">
      <alignment horizontal="center"/>
    </xf>
    <xf numFmtId="0" fontId="0" fillId="0" borderId="14" xfId="0" applyBorder="1" applyAlignment="1">
      <alignment horizontal="center"/>
    </xf>
    <xf numFmtId="0" fontId="0" fillId="33" borderId="15" xfId="0" applyFill="1" applyBorder="1" applyAlignment="1">
      <alignment horizontal="center"/>
    </xf>
    <xf numFmtId="0" fontId="0" fillId="0" borderId="17" xfId="0" applyBorder="1" applyAlignment="1">
      <alignment/>
    </xf>
    <xf numFmtId="0" fontId="0" fillId="33" borderId="16" xfId="0" applyFill="1" applyBorder="1" applyAlignment="1">
      <alignment/>
    </xf>
    <xf numFmtId="0" fontId="0" fillId="33" borderId="17" xfId="0" applyFill="1" applyBorder="1" applyAlignment="1">
      <alignment/>
    </xf>
    <xf numFmtId="176" fontId="0" fillId="0" borderId="19" xfId="48" applyNumberFormat="1" applyFont="1" applyBorder="1" applyAlignment="1">
      <alignment/>
    </xf>
    <xf numFmtId="176" fontId="0" fillId="0" borderId="0" xfId="48" applyNumberFormat="1" applyFont="1" applyBorder="1" applyAlignment="1">
      <alignment/>
    </xf>
    <xf numFmtId="176" fontId="0" fillId="0" borderId="17" xfId="48" applyNumberFormat="1" applyFont="1" applyBorder="1" applyAlignment="1">
      <alignment horizontal="right"/>
    </xf>
    <xf numFmtId="176" fontId="0" fillId="0" borderId="17" xfId="48" applyNumberFormat="1" applyFont="1" applyBorder="1" applyAlignment="1">
      <alignment/>
    </xf>
    <xf numFmtId="181" fontId="0" fillId="0" borderId="0" xfId="48" applyNumberFormat="1" applyFont="1" applyAlignment="1">
      <alignment/>
    </xf>
    <xf numFmtId="0" fontId="0" fillId="0" borderId="14" xfId="0" applyBorder="1" applyAlignment="1">
      <alignment horizontal="left" indent="1"/>
    </xf>
    <xf numFmtId="0" fontId="0" fillId="0" borderId="15" xfId="0" applyBorder="1" applyAlignment="1">
      <alignment horizontal="left" indent="1"/>
    </xf>
    <xf numFmtId="181" fontId="0" fillId="33" borderId="17" xfId="48" applyNumberFormat="1" applyFont="1" applyFill="1" applyBorder="1" applyAlignment="1">
      <alignment/>
    </xf>
    <xf numFmtId="176" fontId="0" fillId="33" borderId="17" xfId="48" applyNumberFormat="1" applyFont="1" applyFill="1" applyBorder="1" applyAlignment="1">
      <alignment horizontal="right"/>
    </xf>
    <xf numFmtId="0" fontId="0" fillId="0" borderId="14" xfId="0" applyBorder="1" applyAlignment="1">
      <alignment horizontal="left"/>
    </xf>
    <xf numFmtId="0" fontId="0" fillId="34" borderId="0" xfId="0" applyFill="1" applyAlignment="1">
      <alignment/>
    </xf>
    <xf numFmtId="0" fontId="0" fillId="34" borderId="0" xfId="0" applyFill="1" applyBorder="1" applyAlignment="1">
      <alignment/>
    </xf>
    <xf numFmtId="176" fontId="0" fillId="34" borderId="0" xfId="48" applyNumberFormat="1" applyFont="1" applyFill="1" applyBorder="1" applyAlignment="1">
      <alignment/>
    </xf>
    <xf numFmtId="177" fontId="0" fillId="34" borderId="0" xfId="48" applyNumberFormat="1" applyFont="1" applyFill="1" applyBorder="1" applyAlignment="1">
      <alignment/>
    </xf>
    <xf numFmtId="0" fontId="3" fillId="0" borderId="0" xfId="0" applyFont="1" applyAlignment="1">
      <alignment/>
    </xf>
    <xf numFmtId="0" fontId="0" fillId="0" borderId="0" xfId="0" applyAlignment="1">
      <alignment horizontal="left"/>
    </xf>
    <xf numFmtId="176" fontId="0" fillId="0" borderId="0" xfId="48" applyNumberFormat="1" applyFont="1" applyAlignment="1">
      <alignment horizontal="left"/>
    </xf>
    <xf numFmtId="0" fontId="0" fillId="34" borderId="0" xfId="0" applyFill="1" applyBorder="1" applyAlignment="1">
      <alignment horizontal="center"/>
    </xf>
    <xf numFmtId="178" fontId="0" fillId="34" borderId="0" xfId="0" applyNumberFormat="1" applyFill="1" applyBorder="1" applyAlignment="1">
      <alignment/>
    </xf>
    <xf numFmtId="0" fontId="0" fillId="0" borderId="0" xfId="0" applyBorder="1" applyAlignment="1">
      <alignment/>
    </xf>
    <xf numFmtId="176" fontId="0" fillId="0" borderId="0" xfId="48" applyNumberFormat="1" applyFont="1" applyBorder="1" applyAlignment="1">
      <alignment horizontal="right"/>
    </xf>
    <xf numFmtId="0" fontId="0" fillId="0" borderId="0" xfId="0" applyBorder="1" applyAlignment="1">
      <alignment horizontal="left" indent="1"/>
    </xf>
    <xf numFmtId="0" fontId="0" fillId="0" borderId="0" xfId="0" applyBorder="1" applyAlignment="1">
      <alignment horizontal="center"/>
    </xf>
    <xf numFmtId="0" fontId="0" fillId="0" borderId="0" xfId="0" applyBorder="1" applyAlignment="1">
      <alignment horizontal="right"/>
    </xf>
    <xf numFmtId="0" fontId="0" fillId="0" borderId="0" xfId="0" applyBorder="1" applyAlignment="1">
      <alignment/>
    </xf>
    <xf numFmtId="181" fontId="0" fillId="0" borderId="0" xfId="48" applyNumberFormat="1" applyFont="1" applyBorder="1" applyAlignment="1">
      <alignment/>
    </xf>
    <xf numFmtId="181" fontId="0" fillId="34" borderId="0" xfId="48" applyNumberFormat="1" applyFont="1" applyFill="1" applyBorder="1" applyAlignment="1">
      <alignment/>
    </xf>
    <xf numFmtId="176" fontId="0" fillId="34" borderId="0" xfId="48" applyNumberFormat="1" applyFont="1" applyFill="1" applyBorder="1" applyAlignment="1">
      <alignment horizontal="right"/>
    </xf>
    <xf numFmtId="38" fontId="0" fillId="0" borderId="0" xfId="48" applyFont="1" applyAlignment="1">
      <alignment/>
    </xf>
    <xf numFmtId="178" fontId="0" fillId="0" borderId="14" xfId="0" applyNumberFormat="1" applyBorder="1" applyAlignment="1">
      <alignment horizontal="center"/>
    </xf>
    <xf numFmtId="0" fontId="0" fillId="0" borderId="0" xfId="0" applyFill="1" applyBorder="1" applyAlignment="1">
      <alignment horizontal="center"/>
    </xf>
    <xf numFmtId="176" fontId="0" fillId="0" borderId="0" xfId="48" applyNumberFormat="1" applyFont="1" applyFill="1" applyBorder="1" applyAlignment="1">
      <alignment/>
    </xf>
    <xf numFmtId="38" fontId="0" fillId="0" borderId="0" xfId="48" applyFont="1" applyAlignment="1">
      <alignment/>
    </xf>
    <xf numFmtId="38" fontId="0" fillId="33" borderId="17" xfId="48" applyFont="1" applyFill="1" applyBorder="1" applyAlignment="1">
      <alignment/>
    </xf>
    <xf numFmtId="178" fontId="0" fillId="34" borderId="0" xfId="48" applyNumberFormat="1" applyFont="1" applyFill="1" applyBorder="1" applyAlignment="1">
      <alignment/>
    </xf>
    <xf numFmtId="0" fontId="0" fillId="0" borderId="0" xfId="0" applyAlignment="1">
      <alignment horizontal="center"/>
    </xf>
    <xf numFmtId="178" fontId="0" fillId="0" borderId="0" xfId="0" applyNumberFormat="1" applyBorder="1" applyAlignment="1">
      <alignment/>
    </xf>
    <xf numFmtId="0" fontId="0" fillId="0" borderId="0" xfId="0" applyNumberFormat="1" applyFill="1" applyBorder="1" applyAlignment="1">
      <alignment/>
    </xf>
    <xf numFmtId="182" fontId="0" fillId="0" borderId="0" xfId="0" applyNumberFormat="1" applyAlignment="1">
      <alignment/>
    </xf>
    <xf numFmtId="0" fontId="0" fillId="0" borderId="0" xfId="0" applyNumberFormat="1" applyAlignment="1">
      <alignment/>
    </xf>
    <xf numFmtId="0" fontId="0" fillId="0" borderId="12" xfId="0" applyFill="1" applyBorder="1" applyAlignment="1">
      <alignment horizontal="center"/>
    </xf>
    <xf numFmtId="0" fontId="0" fillId="0" borderId="11" xfId="0" applyFill="1" applyBorder="1" applyAlignment="1">
      <alignment horizontal="center"/>
    </xf>
    <xf numFmtId="0" fontId="0" fillId="0" borderId="0" xfId="0" applyNumberFormat="1" applyBorder="1" applyAlignment="1">
      <alignment/>
    </xf>
    <xf numFmtId="0" fontId="0" fillId="33" borderId="17" xfId="0" applyNumberFormat="1" applyFill="1" applyBorder="1" applyAlignment="1">
      <alignment/>
    </xf>
    <xf numFmtId="0" fontId="0" fillId="0" borderId="20" xfId="0" applyBorder="1" applyAlignment="1">
      <alignment horizontal="center"/>
    </xf>
    <xf numFmtId="0" fontId="0" fillId="0" borderId="14" xfId="0" applyFill="1" applyBorder="1" applyAlignment="1">
      <alignment horizontal="center"/>
    </xf>
    <xf numFmtId="0" fontId="0" fillId="0" borderId="0" xfId="0" applyFill="1" applyBorder="1" applyAlignment="1">
      <alignment horizontal="right"/>
    </xf>
    <xf numFmtId="0" fontId="0" fillId="0" borderId="19" xfId="0" applyFill="1" applyBorder="1" applyAlignment="1">
      <alignment/>
    </xf>
    <xf numFmtId="0" fontId="0" fillId="0" borderId="0" xfId="0" applyFill="1" applyBorder="1" applyAlignment="1">
      <alignment/>
    </xf>
    <xf numFmtId="178" fontId="0" fillId="0" borderId="0" xfId="0" applyNumberFormat="1" applyFill="1" applyBorder="1" applyAlignment="1">
      <alignment/>
    </xf>
    <xf numFmtId="38" fontId="0" fillId="0" borderId="0" xfId="48" applyFont="1" applyFill="1" applyBorder="1" applyAlignment="1">
      <alignment/>
    </xf>
    <xf numFmtId="176" fontId="0" fillId="33" borderId="0" xfId="48" applyNumberFormat="1" applyFont="1" applyFill="1" applyBorder="1" applyAlignment="1">
      <alignment/>
    </xf>
    <xf numFmtId="0" fontId="0" fillId="0" borderId="21" xfId="0" applyBorder="1" applyAlignment="1">
      <alignment horizontal="right"/>
    </xf>
    <xf numFmtId="0" fontId="0" fillId="0" borderId="0" xfId="0" applyNumberFormat="1" applyFill="1" applyBorder="1" applyAlignment="1">
      <alignment horizontal="right"/>
    </xf>
    <xf numFmtId="0" fontId="0" fillId="0" borderId="13" xfId="0" applyBorder="1" applyAlignment="1">
      <alignment horizontal="center" vertical="center"/>
    </xf>
    <xf numFmtId="0" fontId="0" fillId="0" borderId="0" xfId="0" applyBorder="1" applyAlignment="1">
      <alignment horizontal="right" vertical="center"/>
    </xf>
    <xf numFmtId="0" fontId="0" fillId="0" borderId="22" xfId="0" applyBorder="1" applyAlignment="1">
      <alignment horizontal="center"/>
    </xf>
    <xf numFmtId="176" fontId="0" fillId="33" borderId="0" xfId="48" applyNumberFormat="1" applyFont="1" applyFill="1" applyBorder="1" applyAlignment="1">
      <alignment horizontal="right"/>
    </xf>
    <xf numFmtId="0" fontId="0" fillId="0" borderId="19" xfId="0" applyBorder="1" applyAlignment="1">
      <alignment horizontal="right"/>
    </xf>
    <xf numFmtId="0" fontId="0" fillId="33" borderId="17" xfId="0" applyFill="1" applyBorder="1" applyAlignment="1">
      <alignment horizontal="right"/>
    </xf>
    <xf numFmtId="0" fontId="0" fillId="0" borderId="23" xfId="0" applyBorder="1" applyAlignment="1">
      <alignment horizontal="center" vertical="center"/>
    </xf>
    <xf numFmtId="0" fontId="0" fillId="0" borderId="0" xfId="0" applyBorder="1" applyAlignment="1">
      <alignment horizontal="center" vertical="center" textRotation="255"/>
    </xf>
    <xf numFmtId="0" fontId="0" fillId="0" borderId="0" xfId="0" applyBorder="1" applyAlignment="1">
      <alignment horizontal="right" vertical="center" textRotation="255"/>
    </xf>
    <xf numFmtId="188" fontId="0" fillId="0" borderId="0" xfId="0" applyNumberFormat="1" applyAlignment="1">
      <alignment/>
    </xf>
    <xf numFmtId="179" fontId="0" fillId="0" borderId="0" xfId="0" applyNumberFormat="1" applyAlignment="1">
      <alignment/>
    </xf>
    <xf numFmtId="179" fontId="0" fillId="33" borderId="17" xfId="0" applyNumberFormat="1" applyFill="1" applyBorder="1" applyAlignment="1">
      <alignment/>
    </xf>
    <xf numFmtId="0" fontId="0" fillId="0" borderId="24" xfId="0" applyBorder="1" applyAlignment="1">
      <alignment horizontal="center"/>
    </xf>
    <xf numFmtId="0" fontId="0" fillId="34" borderId="11" xfId="0" applyFill="1" applyBorder="1" applyAlignment="1">
      <alignment horizontal="center"/>
    </xf>
    <xf numFmtId="176" fontId="0" fillId="0" borderId="21" xfId="48" applyNumberFormat="1" applyFont="1" applyFill="1" applyBorder="1" applyAlignment="1">
      <alignment/>
    </xf>
    <xf numFmtId="0" fontId="0" fillId="0" borderId="21" xfId="0" applyFill="1" applyBorder="1" applyAlignment="1">
      <alignment/>
    </xf>
    <xf numFmtId="0" fontId="0" fillId="0" borderId="0" xfId="0" applyAlignment="1">
      <alignment wrapText="1"/>
    </xf>
    <xf numFmtId="0" fontId="0" fillId="0" borderId="0" xfId="0" applyAlignment="1">
      <alignment/>
    </xf>
    <xf numFmtId="0" fontId="0" fillId="0" borderId="25" xfId="0" applyBorder="1" applyAlignment="1">
      <alignment horizontal="center"/>
    </xf>
    <xf numFmtId="0" fontId="0" fillId="0" borderId="13" xfId="0" applyFill="1" applyBorder="1" applyAlignment="1">
      <alignment horizontal="center"/>
    </xf>
    <xf numFmtId="176" fontId="0" fillId="0" borderId="26" xfId="48" applyNumberFormat="1" applyFont="1" applyBorder="1" applyAlignment="1">
      <alignment/>
    </xf>
    <xf numFmtId="176" fontId="0" fillId="0" borderId="21" xfId="48" applyNumberFormat="1" applyFont="1" applyBorder="1" applyAlignment="1">
      <alignment/>
    </xf>
    <xf numFmtId="176" fontId="0" fillId="0" borderId="21" xfId="48" applyNumberFormat="1" applyFont="1" applyBorder="1" applyAlignment="1">
      <alignment horizontal="right"/>
    </xf>
    <xf numFmtId="38" fontId="0" fillId="33" borderId="17" xfId="48" applyFont="1" applyFill="1" applyBorder="1" applyAlignment="1">
      <alignment/>
    </xf>
    <xf numFmtId="38" fontId="0" fillId="0" borderId="0" xfId="48" applyFont="1" applyAlignment="1">
      <alignment/>
    </xf>
    <xf numFmtId="38" fontId="0" fillId="33" borderId="17" xfId="48" applyFont="1" applyFill="1" applyBorder="1" applyAlignment="1">
      <alignment horizontal="right"/>
    </xf>
    <xf numFmtId="38" fontId="0" fillId="0" borderId="0" xfId="48" applyFont="1" applyBorder="1" applyAlignment="1">
      <alignment/>
    </xf>
    <xf numFmtId="0" fontId="0" fillId="0" borderId="24" xfId="0" applyBorder="1" applyAlignment="1">
      <alignment horizontal="center" wrapText="1"/>
    </xf>
    <xf numFmtId="38" fontId="0" fillId="0" borderId="0" xfId="48" applyFont="1" applyFill="1" applyBorder="1" applyAlignment="1">
      <alignment/>
    </xf>
    <xf numFmtId="38" fontId="0" fillId="0" borderId="0" xfId="48" applyFont="1" applyFill="1" applyBorder="1" applyAlignment="1">
      <alignment horizontal="right"/>
    </xf>
    <xf numFmtId="0" fontId="0" fillId="34" borderId="25" xfId="0" applyFill="1" applyBorder="1" applyAlignment="1">
      <alignment/>
    </xf>
    <xf numFmtId="0" fontId="0" fillId="0" borderId="14" xfId="0" applyBorder="1" applyAlignment="1">
      <alignment horizontal="right"/>
    </xf>
    <xf numFmtId="177" fontId="0" fillId="0" borderId="14" xfId="48" applyNumberFormat="1" applyFont="1" applyBorder="1" applyAlignment="1">
      <alignment/>
    </xf>
    <xf numFmtId="177" fontId="0" fillId="33" borderId="15" xfId="48" applyNumberFormat="1" applyFont="1" applyFill="1" applyBorder="1" applyAlignment="1">
      <alignment/>
    </xf>
    <xf numFmtId="188" fontId="0" fillId="0" borderId="0" xfId="0" applyNumberFormat="1" applyAlignment="1">
      <alignment horizontal="right"/>
    </xf>
    <xf numFmtId="188" fontId="0" fillId="0" borderId="0" xfId="0" applyNumberFormat="1" applyAlignment="1">
      <alignment/>
    </xf>
    <xf numFmtId="188" fontId="0" fillId="33" borderId="17" xfId="0" applyNumberFormat="1" applyFill="1" applyBorder="1" applyAlignment="1">
      <alignment horizontal="right"/>
    </xf>
    <xf numFmtId="188" fontId="0" fillId="33" borderId="17" xfId="0" applyNumberFormat="1" applyFill="1" applyBorder="1" applyAlignment="1">
      <alignment/>
    </xf>
    <xf numFmtId="0" fontId="0" fillId="0" borderId="24" xfId="0" applyBorder="1" applyAlignment="1">
      <alignment horizontal="center" vertical="center" wrapText="1"/>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191" fontId="0" fillId="0" borderId="0" xfId="48" applyNumberFormat="1" applyFont="1" applyAlignment="1">
      <alignment/>
    </xf>
    <xf numFmtId="38" fontId="0" fillId="0" borderId="0" xfId="48" applyFont="1" applyAlignment="1">
      <alignment horizontal="right"/>
    </xf>
    <xf numFmtId="176" fontId="0" fillId="0" borderId="23" xfId="48" applyNumberFormat="1" applyFont="1" applyBorder="1" applyAlignment="1">
      <alignment/>
    </xf>
    <xf numFmtId="176" fontId="0" fillId="0" borderId="30" xfId="48" applyNumberFormat="1" applyFont="1" applyBorder="1" applyAlignment="1">
      <alignment/>
    </xf>
    <xf numFmtId="38" fontId="0" fillId="0" borderId="23" xfId="48" applyFont="1" applyBorder="1" applyAlignment="1">
      <alignment/>
    </xf>
    <xf numFmtId="191" fontId="0" fillId="0" borderId="0" xfId="48" applyNumberFormat="1" applyFont="1" applyAlignment="1">
      <alignment/>
    </xf>
    <xf numFmtId="189" fontId="0" fillId="0" borderId="0" xfId="48" applyNumberFormat="1" applyFont="1" applyAlignment="1">
      <alignment/>
    </xf>
    <xf numFmtId="189" fontId="0" fillId="0" borderId="17" xfId="48" applyNumberFormat="1" applyFont="1" applyBorder="1" applyAlignment="1">
      <alignment/>
    </xf>
    <xf numFmtId="178" fontId="0" fillId="0" borderId="0" xfId="0" applyNumberFormat="1" applyFill="1" applyBorder="1" applyAlignment="1">
      <alignment horizontal="right"/>
    </xf>
    <xf numFmtId="176" fontId="0" fillId="0" borderId="0" xfId="48" applyNumberFormat="1" applyFont="1" applyAlignment="1">
      <alignment/>
    </xf>
    <xf numFmtId="176" fontId="0" fillId="0" borderId="0" xfId="48" applyNumberFormat="1" applyFont="1" applyAlignment="1">
      <alignment horizontal="right"/>
    </xf>
    <xf numFmtId="176" fontId="0" fillId="0" borderId="0" xfId="48" applyNumberFormat="1" applyFont="1" applyBorder="1" applyAlignment="1">
      <alignment/>
    </xf>
    <xf numFmtId="176" fontId="0" fillId="33" borderId="16" xfId="48" applyNumberFormat="1" applyFont="1" applyFill="1" applyBorder="1" applyAlignment="1">
      <alignment/>
    </xf>
    <xf numFmtId="176" fontId="0" fillId="33" borderId="17" xfId="48" applyNumberFormat="1" applyFont="1" applyFill="1" applyBorder="1" applyAlignment="1">
      <alignment horizontal="right"/>
    </xf>
    <xf numFmtId="176" fontId="0" fillId="33" borderId="17" xfId="48" applyNumberFormat="1" applyFont="1" applyFill="1" applyBorder="1" applyAlignment="1">
      <alignment/>
    </xf>
    <xf numFmtId="176" fontId="0" fillId="34" borderId="0" xfId="48" applyNumberFormat="1" applyFont="1" applyFill="1" applyBorder="1" applyAlignment="1">
      <alignment/>
    </xf>
    <xf numFmtId="176" fontId="0" fillId="34" borderId="0" xfId="48" applyNumberFormat="1" applyFont="1" applyFill="1" applyBorder="1" applyAlignment="1">
      <alignment horizontal="right"/>
    </xf>
    <xf numFmtId="0" fontId="0" fillId="0" borderId="25" xfId="0" applyBorder="1" applyAlignment="1">
      <alignment horizontal="center" vertical="top" wrapText="1"/>
    </xf>
    <xf numFmtId="0" fontId="0" fillId="0" borderId="14" xfId="0" applyBorder="1" applyAlignment="1">
      <alignment horizontal="center" vertical="top" wrapText="1"/>
    </xf>
    <xf numFmtId="38" fontId="0" fillId="0" borderId="0" xfId="48" applyFont="1" applyBorder="1" applyAlignment="1">
      <alignment/>
    </xf>
    <xf numFmtId="38" fontId="0" fillId="0" borderId="0" xfId="48" applyFont="1" applyAlignment="1">
      <alignment horizontal="right"/>
    </xf>
    <xf numFmtId="38" fontId="0" fillId="33" borderId="16" xfId="48" applyFont="1" applyFill="1" applyBorder="1" applyAlignment="1">
      <alignment/>
    </xf>
    <xf numFmtId="38" fontId="0" fillId="33" borderId="17" xfId="48" applyFont="1" applyFill="1" applyBorder="1" applyAlignment="1">
      <alignment horizontal="right"/>
    </xf>
    <xf numFmtId="176" fontId="0" fillId="0" borderId="19" xfId="48" applyNumberFormat="1" applyFont="1" applyFill="1" applyBorder="1" applyAlignment="1">
      <alignment/>
    </xf>
    <xf numFmtId="176" fontId="0" fillId="0" borderId="0" xfId="48" applyNumberFormat="1" applyFont="1" applyFill="1" applyBorder="1" applyAlignment="1">
      <alignment horizontal="right"/>
    </xf>
    <xf numFmtId="189" fontId="0" fillId="0" borderId="0" xfId="48" applyNumberFormat="1" applyFont="1" applyAlignment="1">
      <alignment horizontal="right"/>
    </xf>
    <xf numFmtId="189" fontId="0" fillId="0" borderId="17" xfId="48" applyNumberFormat="1" applyFont="1" applyBorder="1" applyAlignment="1">
      <alignment horizontal="right"/>
    </xf>
    <xf numFmtId="0" fontId="0" fillId="0" borderId="23" xfId="0" applyBorder="1" applyAlignment="1">
      <alignment horizontal="center"/>
    </xf>
    <xf numFmtId="0" fontId="0" fillId="0" borderId="31" xfId="0" applyBorder="1" applyAlignment="1">
      <alignment horizontal="center"/>
    </xf>
    <xf numFmtId="191" fontId="0" fillId="0" borderId="0" xfId="48" applyNumberFormat="1" applyFont="1" applyFill="1" applyBorder="1" applyAlignment="1">
      <alignment horizontal="right"/>
    </xf>
    <xf numFmtId="191" fontId="0" fillId="33" borderId="17" xfId="48" applyNumberFormat="1" applyFont="1" applyFill="1" applyBorder="1" applyAlignment="1">
      <alignment horizontal="right"/>
    </xf>
    <xf numFmtId="0" fontId="0" fillId="0" borderId="11" xfId="0" applyBorder="1" applyAlignment="1">
      <alignment/>
    </xf>
    <xf numFmtId="184" fontId="0" fillId="0" borderId="0" xfId="0" applyNumberFormat="1" applyFill="1" applyBorder="1" applyAlignment="1">
      <alignment horizontal="right"/>
    </xf>
    <xf numFmtId="184" fontId="0" fillId="0" borderId="0" xfId="0" applyNumberFormat="1" applyAlignment="1">
      <alignment/>
    </xf>
    <xf numFmtId="184" fontId="0" fillId="0" borderId="0" xfId="0" applyNumberFormat="1" applyBorder="1" applyAlignment="1">
      <alignment horizontal="right"/>
    </xf>
    <xf numFmtId="184" fontId="0" fillId="0" borderId="0" xfId="0" applyNumberFormat="1" applyFill="1" applyBorder="1" applyAlignment="1">
      <alignment/>
    </xf>
    <xf numFmtId="184" fontId="0" fillId="33" borderId="17" xfId="0" applyNumberFormat="1" applyFill="1" applyBorder="1" applyAlignment="1">
      <alignment/>
    </xf>
    <xf numFmtId="0" fontId="0" fillId="0" borderId="32" xfId="0" applyBorder="1" applyAlignment="1">
      <alignment horizontal="center"/>
    </xf>
    <xf numFmtId="0" fontId="0" fillId="0" borderId="33" xfId="0" applyBorder="1" applyAlignment="1">
      <alignment horizontal="center" vertical="center"/>
    </xf>
    <xf numFmtId="0" fontId="0" fillId="35" borderId="15" xfId="0" applyFill="1" applyBorder="1" applyAlignment="1">
      <alignment horizontal="center"/>
    </xf>
    <xf numFmtId="0" fontId="0" fillId="35" borderId="17" xfId="0" applyFill="1" applyBorder="1" applyAlignment="1">
      <alignment/>
    </xf>
    <xf numFmtId="0" fontId="0" fillId="35" borderId="17" xfId="0" applyFill="1" applyBorder="1" applyAlignment="1">
      <alignment horizontal="center"/>
    </xf>
    <xf numFmtId="0" fontId="0" fillId="35" borderId="17" xfId="0" applyFill="1" applyBorder="1" applyAlignment="1">
      <alignment horizontal="right"/>
    </xf>
    <xf numFmtId="0" fontId="0" fillId="0" borderId="20" xfId="0" applyBorder="1" applyAlignment="1">
      <alignment horizontal="right"/>
    </xf>
    <xf numFmtId="0" fontId="0" fillId="35" borderId="31" xfId="0" applyFill="1" applyBorder="1" applyAlignment="1">
      <alignment horizontal="left"/>
    </xf>
    <xf numFmtId="178" fontId="0" fillId="35" borderId="15" xfId="0" applyNumberFormat="1" applyFill="1" applyBorder="1" applyAlignment="1">
      <alignment horizontal="center"/>
    </xf>
    <xf numFmtId="0" fontId="6" fillId="34" borderId="11" xfId="0" applyFont="1" applyFill="1" applyBorder="1" applyAlignment="1">
      <alignment horizontal="center"/>
    </xf>
    <xf numFmtId="0" fontId="4" fillId="0" borderId="0" xfId="60" applyFont="1" applyBorder="1">
      <alignment/>
      <protection/>
    </xf>
    <xf numFmtId="0" fontId="3" fillId="0" borderId="0" xfId="60" applyFont="1" applyBorder="1" applyProtection="1">
      <alignment/>
      <protection/>
    </xf>
    <xf numFmtId="0" fontId="6" fillId="0" borderId="0" xfId="60" applyFont="1">
      <alignment/>
      <protection/>
    </xf>
    <xf numFmtId="0" fontId="0" fillId="0" borderId="0" xfId="0" applyFont="1" applyAlignment="1">
      <alignment/>
    </xf>
    <xf numFmtId="0" fontId="11" fillId="0" borderId="0" xfId="60" applyFont="1" applyBorder="1">
      <alignment/>
      <protection/>
    </xf>
    <xf numFmtId="0" fontId="6" fillId="0" borderId="0" xfId="60" applyFont="1" applyBorder="1">
      <alignment/>
      <protection/>
    </xf>
    <xf numFmtId="0" fontId="2" fillId="0" borderId="11" xfId="60" applyFont="1" applyBorder="1" applyAlignment="1">
      <alignment horizontal="center" vertical="center" wrapText="1"/>
      <protection/>
    </xf>
    <xf numFmtId="0" fontId="6" fillId="0" borderId="11" xfId="60" applyFont="1" applyBorder="1" applyAlignment="1">
      <alignment horizontal="center" vertical="center" wrapText="1"/>
      <protection/>
    </xf>
    <xf numFmtId="0" fontId="2" fillId="0" borderId="11" xfId="0" applyFont="1" applyBorder="1" applyAlignment="1">
      <alignment horizontal="center" vertical="center"/>
    </xf>
    <xf numFmtId="0" fontId="6" fillId="0" borderId="34" xfId="60" applyFont="1" applyFill="1" applyBorder="1" applyAlignment="1" applyProtection="1">
      <alignment horizontal="distributed" vertical="center"/>
      <protection/>
    </xf>
    <xf numFmtId="0" fontId="6" fillId="0" borderId="35" xfId="60" applyFont="1" applyBorder="1" applyAlignment="1" applyProtection="1">
      <alignment horizontal="right" vertical="center"/>
      <protection/>
    </xf>
    <xf numFmtId="0" fontId="6" fillId="0" borderId="35" xfId="60" applyFont="1" applyFill="1" applyBorder="1">
      <alignment/>
      <protection/>
    </xf>
    <xf numFmtId="0" fontId="6" fillId="0" borderId="36" xfId="60" applyFont="1" applyFill="1" applyBorder="1">
      <alignment/>
      <protection/>
    </xf>
    <xf numFmtId="0" fontId="6" fillId="0" borderId="37" xfId="60" applyFont="1" applyFill="1" applyBorder="1" applyAlignment="1" applyProtection="1">
      <alignment horizontal="distributed" vertical="center"/>
      <protection/>
    </xf>
    <xf numFmtId="0" fontId="6" fillId="0" borderId="38" xfId="60" applyFont="1" applyBorder="1" applyAlignment="1" applyProtection="1">
      <alignment horizontal="right" vertical="center"/>
      <protection/>
    </xf>
    <xf numFmtId="0" fontId="6" fillId="0" borderId="38" xfId="60" applyFont="1" applyFill="1" applyBorder="1">
      <alignment/>
      <protection/>
    </xf>
    <xf numFmtId="0" fontId="6" fillId="0" borderId="39" xfId="60" applyFont="1" applyFill="1" applyBorder="1">
      <alignment/>
      <protection/>
    </xf>
    <xf numFmtId="0" fontId="6" fillId="35" borderId="37" xfId="60" applyFont="1" applyFill="1" applyBorder="1" applyAlignment="1" applyProtection="1">
      <alignment horizontal="distributed" vertical="center"/>
      <protection/>
    </xf>
    <xf numFmtId="0" fontId="6" fillId="35" borderId="38" xfId="60" applyFont="1" applyFill="1" applyBorder="1" applyAlignment="1" applyProtection="1">
      <alignment horizontal="right" vertical="center"/>
      <protection/>
    </xf>
    <xf numFmtId="0" fontId="6" fillId="35" borderId="38" xfId="60" applyFont="1" applyFill="1" applyBorder="1">
      <alignment/>
      <protection/>
    </xf>
    <xf numFmtId="0" fontId="6" fillId="35" borderId="39" xfId="60" applyFont="1" applyFill="1" applyBorder="1">
      <alignment/>
      <protection/>
    </xf>
    <xf numFmtId="0" fontId="6" fillId="35" borderId="40" xfId="60" applyFont="1" applyFill="1" applyBorder="1" applyAlignment="1" applyProtection="1">
      <alignment horizontal="center" vertical="center"/>
      <protection/>
    </xf>
    <xf numFmtId="194" fontId="6" fillId="35" borderId="41" xfId="60" applyNumberFormat="1" applyFont="1" applyFill="1" applyBorder="1" applyAlignment="1" applyProtection="1">
      <alignment horizontal="right" vertical="center"/>
      <protection/>
    </xf>
    <xf numFmtId="194" fontId="6" fillId="35" borderId="41" xfId="60" applyNumberFormat="1" applyFont="1" applyFill="1" applyBorder="1">
      <alignment/>
      <protection/>
    </xf>
    <xf numFmtId="194" fontId="6" fillId="35" borderId="42" xfId="60" applyNumberFormat="1" applyFont="1" applyFill="1" applyBorder="1">
      <alignment/>
      <protection/>
    </xf>
    <xf numFmtId="0" fontId="6" fillId="0" borderId="43" xfId="60" applyFont="1" applyFill="1" applyBorder="1" applyAlignment="1" applyProtection="1">
      <alignment horizontal="center" vertical="center"/>
      <protection/>
    </xf>
    <xf numFmtId="194" fontId="6" fillId="0" borderId="44" xfId="60" applyNumberFormat="1" applyFont="1" applyBorder="1" applyAlignment="1" applyProtection="1">
      <alignment horizontal="right" vertical="center"/>
      <protection/>
    </xf>
    <xf numFmtId="194" fontId="6" fillId="0" borderId="44" xfId="60" applyNumberFormat="1" applyFont="1" applyFill="1" applyBorder="1">
      <alignment/>
      <protection/>
    </xf>
    <xf numFmtId="194" fontId="6" fillId="0" borderId="45" xfId="60" applyNumberFormat="1" applyFont="1" applyFill="1" applyBorder="1">
      <alignment/>
      <protection/>
    </xf>
    <xf numFmtId="0" fontId="0" fillId="0" borderId="30" xfId="0" applyBorder="1" applyAlignment="1">
      <alignment/>
    </xf>
    <xf numFmtId="0" fontId="0" fillId="0" borderId="21" xfId="0" applyBorder="1" applyAlignment="1">
      <alignment/>
    </xf>
    <xf numFmtId="0" fontId="6" fillId="0" borderId="11" xfId="0" applyFont="1" applyBorder="1" applyAlignment="1">
      <alignment horizontal="center"/>
    </xf>
    <xf numFmtId="196" fontId="0" fillId="0" borderId="0" xfId="0" applyNumberFormat="1" applyBorder="1" applyAlignment="1">
      <alignment horizontal="right"/>
    </xf>
    <xf numFmtId="196" fontId="0" fillId="33" borderId="16" xfId="0" applyNumberFormat="1" applyFill="1" applyBorder="1" applyAlignment="1">
      <alignment horizontal="right"/>
    </xf>
    <xf numFmtId="196" fontId="0" fillId="0" borderId="0" xfId="0" applyNumberFormat="1" applyAlignment="1">
      <alignment/>
    </xf>
    <xf numFmtId="196" fontId="0" fillId="35" borderId="17" xfId="0" applyNumberFormat="1" applyFill="1" applyBorder="1" applyAlignment="1">
      <alignment/>
    </xf>
    <xf numFmtId="0" fontId="0" fillId="35" borderId="15" xfId="0" applyFill="1" applyBorder="1" applyAlignment="1">
      <alignment horizontal="center" vertical="top" wrapText="1"/>
    </xf>
    <xf numFmtId="38" fontId="0" fillId="0" borderId="0" xfId="48" applyFont="1" applyBorder="1" applyAlignment="1">
      <alignment horizontal="right"/>
    </xf>
    <xf numFmtId="0" fontId="0" fillId="0" borderId="46" xfId="0" applyBorder="1" applyAlignment="1">
      <alignment horizontal="center"/>
    </xf>
    <xf numFmtId="0" fontId="0" fillId="0" borderId="47" xfId="0" applyBorder="1" applyAlignment="1">
      <alignment horizontal="right"/>
    </xf>
    <xf numFmtId="176" fontId="0" fillId="0" borderId="47" xfId="48" applyNumberFormat="1" applyFont="1" applyBorder="1" applyAlignment="1">
      <alignment horizontal="right"/>
    </xf>
    <xf numFmtId="176" fontId="0" fillId="0" borderId="47" xfId="48" applyNumberFormat="1" applyFont="1" applyFill="1" applyBorder="1" applyAlignment="1">
      <alignment horizontal="right"/>
    </xf>
    <xf numFmtId="176" fontId="0" fillId="33" borderId="48" xfId="48" applyNumberFormat="1" applyFont="1" applyFill="1" applyBorder="1" applyAlignment="1">
      <alignment horizontal="right"/>
    </xf>
    <xf numFmtId="0" fontId="4" fillId="0" borderId="0" xfId="60">
      <alignment/>
      <protection/>
    </xf>
    <xf numFmtId="0" fontId="4" fillId="0" borderId="0" xfId="60" applyBorder="1">
      <alignment/>
      <protection/>
    </xf>
    <xf numFmtId="0" fontId="6" fillId="0" borderId="35" xfId="60" applyFont="1" applyBorder="1" applyAlignment="1" applyProtection="1">
      <alignment horizontal="center"/>
      <protection/>
    </xf>
    <xf numFmtId="0" fontId="6" fillId="0" borderId="36" xfId="60" applyFont="1" applyBorder="1" applyAlignment="1">
      <alignment horizontal="center"/>
      <protection/>
    </xf>
    <xf numFmtId="0" fontId="6" fillId="0" borderId="49" xfId="60" applyFont="1" applyBorder="1" applyAlignment="1" applyProtection="1">
      <alignment horizontal="center"/>
      <protection/>
    </xf>
    <xf numFmtId="0" fontId="6" fillId="0" borderId="50" xfId="60" applyFont="1" applyBorder="1" applyAlignment="1">
      <alignment horizontal="right"/>
      <protection/>
    </xf>
    <xf numFmtId="0" fontId="6" fillId="0" borderId="51" xfId="60" applyFont="1" applyBorder="1" applyAlignment="1">
      <alignment horizontal="right"/>
      <protection/>
    </xf>
    <xf numFmtId="0" fontId="6" fillId="0" borderId="52" xfId="60" applyFont="1" applyBorder="1" applyAlignment="1">
      <alignment horizontal="right"/>
      <protection/>
    </xf>
    <xf numFmtId="0" fontId="6" fillId="0" borderId="53" xfId="60" applyFont="1" applyBorder="1" applyProtection="1">
      <alignment/>
      <protection/>
    </xf>
    <xf numFmtId="37" fontId="6" fillId="0" borderId="53" xfId="60" applyNumberFormat="1" applyFont="1" applyBorder="1" applyProtection="1">
      <alignment/>
      <protection/>
    </xf>
    <xf numFmtId="0" fontId="6" fillId="0" borderId="54" xfId="60" applyFont="1" applyBorder="1">
      <alignment/>
      <protection/>
    </xf>
    <xf numFmtId="0" fontId="6" fillId="0" borderId="55" xfId="60" applyFont="1" applyBorder="1" applyAlignment="1" applyProtection="1">
      <alignment horizontal="right"/>
      <protection/>
    </xf>
    <xf numFmtId="37" fontId="6" fillId="0" borderId="53" xfId="60" applyNumberFormat="1" applyFont="1" applyBorder="1" applyAlignment="1" applyProtection="1">
      <alignment horizontal="right"/>
      <protection/>
    </xf>
    <xf numFmtId="196" fontId="4" fillId="0" borderId="53" xfId="0" applyNumberFormat="1" applyFont="1" applyBorder="1" applyAlignment="1">
      <alignment horizontal="right" vertical="center"/>
    </xf>
    <xf numFmtId="196" fontId="4" fillId="0" borderId="53" xfId="60" applyNumberFormat="1" applyBorder="1">
      <alignment/>
      <protection/>
    </xf>
    <xf numFmtId="196" fontId="4" fillId="0" borderId="54" xfId="60" applyNumberFormat="1" applyBorder="1">
      <alignment/>
      <protection/>
    </xf>
    <xf numFmtId="0" fontId="10" fillId="0" borderId="0" xfId="60" applyFont="1" applyBorder="1">
      <alignment/>
      <protection/>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25" xfId="0" applyBorder="1" applyAlignment="1">
      <alignment horizontal="center" vertical="center"/>
    </xf>
    <xf numFmtId="0" fontId="0" fillId="0" borderId="32" xfId="0" applyBorder="1" applyAlignment="1">
      <alignment horizontal="center" vertical="center"/>
    </xf>
    <xf numFmtId="0" fontId="0" fillId="0" borderId="10" xfId="0" applyBorder="1" applyAlignment="1">
      <alignment horizontal="center"/>
    </xf>
    <xf numFmtId="0" fontId="0" fillId="0" borderId="27" xfId="0" applyBorder="1" applyAlignment="1">
      <alignment horizontal="center" vertical="center"/>
    </xf>
    <xf numFmtId="0" fontId="0" fillId="0" borderId="24" xfId="0" applyBorder="1" applyAlignment="1">
      <alignment horizontal="center" vertical="center"/>
    </xf>
    <xf numFmtId="0" fontId="0" fillId="0" borderId="18" xfId="0" applyBorder="1" applyAlignment="1">
      <alignment horizontal="center"/>
    </xf>
    <xf numFmtId="0" fontId="0" fillId="0" borderId="22" xfId="0" applyBorder="1" applyAlignment="1">
      <alignment horizontal="center"/>
    </xf>
    <xf numFmtId="0" fontId="0" fillId="0" borderId="12" xfId="0" applyBorder="1" applyAlignment="1">
      <alignment horizontal="center"/>
    </xf>
    <xf numFmtId="0" fontId="0" fillId="0" borderId="32" xfId="0" applyBorder="1" applyAlignment="1">
      <alignment horizontal="center"/>
    </xf>
    <xf numFmtId="0" fontId="6" fillId="0" borderId="56" xfId="60" applyFont="1" applyBorder="1" applyAlignment="1">
      <alignment horizontal="center" vertical="center"/>
      <protection/>
    </xf>
    <xf numFmtId="0" fontId="0" fillId="0" borderId="57" xfId="0" applyFont="1" applyBorder="1" applyAlignment="1">
      <alignment horizontal="center" vertical="center"/>
    </xf>
    <xf numFmtId="0" fontId="0" fillId="0" borderId="58" xfId="0" applyBorder="1" applyAlignment="1">
      <alignment horizontal="center"/>
    </xf>
    <xf numFmtId="0" fontId="0" fillId="0" borderId="30" xfId="0" applyBorder="1"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xf>
    <xf numFmtId="0" fontId="0" fillId="0" borderId="18" xfId="0" applyBorder="1" applyAlignment="1">
      <alignment horizontal="center" vertical="center" wrapText="1"/>
    </xf>
    <xf numFmtId="0" fontId="0" fillId="0" borderId="25" xfId="0" applyBorder="1" applyAlignment="1">
      <alignment horizontal="center" vertical="center" wrapText="1"/>
    </xf>
    <xf numFmtId="0" fontId="0" fillId="0" borderId="22" xfId="0" applyBorder="1" applyAlignment="1">
      <alignment horizontal="center" vertical="center"/>
    </xf>
    <xf numFmtId="0" fontId="0" fillId="0" borderId="10" xfId="0" applyBorder="1" applyAlignment="1">
      <alignment horizontal="center" vertical="center" wrapText="1"/>
    </xf>
    <xf numFmtId="0" fontId="0" fillId="0" borderId="25" xfId="0" applyBorder="1" applyAlignment="1">
      <alignment horizontal="center"/>
    </xf>
    <xf numFmtId="0" fontId="0" fillId="0" borderId="30" xfId="0" applyBorder="1" applyAlignment="1">
      <alignment horizontal="center"/>
    </xf>
    <xf numFmtId="0" fontId="0" fillId="0" borderId="10" xfId="0" applyBorder="1" applyAlignment="1">
      <alignment horizontal="center" wrapText="1"/>
    </xf>
    <xf numFmtId="0" fontId="0" fillId="0" borderId="22" xfId="0" applyBorder="1" applyAlignment="1">
      <alignment horizontal="center" vertical="center" wrapText="1"/>
    </xf>
    <xf numFmtId="0" fontId="0" fillId="0" borderId="10" xfId="0" applyBorder="1" applyAlignment="1">
      <alignment horizontal="center" vertical="center" textRotation="255"/>
    </xf>
    <xf numFmtId="0" fontId="0" fillId="0" borderId="11" xfId="0" applyBorder="1" applyAlignment="1">
      <alignment horizontal="center" vertical="center" textRotation="255"/>
    </xf>
    <xf numFmtId="6" fontId="0" fillId="0" borderId="10" xfId="57" applyFont="1" applyBorder="1" applyAlignment="1">
      <alignment horizontal="center"/>
    </xf>
    <xf numFmtId="0" fontId="0" fillId="0" borderId="11" xfId="0" applyBorder="1" applyAlignment="1">
      <alignment horizontal="center"/>
    </xf>
    <xf numFmtId="0" fontId="0" fillId="0" borderId="11" xfId="0" applyBorder="1" applyAlignment="1">
      <alignment horizontal="center" wrapText="1"/>
    </xf>
    <xf numFmtId="0" fontId="0" fillId="0" borderId="12" xfId="0" applyBorder="1" applyAlignment="1">
      <alignment horizontal="center" wrapText="1"/>
    </xf>
    <xf numFmtId="0" fontId="0" fillId="0" borderId="27" xfId="0" applyBorder="1" applyAlignment="1">
      <alignment horizontal="center" vertical="center" textRotation="255"/>
    </xf>
    <xf numFmtId="0" fontId="0" fillId="0" borderId="28" xfId="0" applyBorder="1" applyAlignment="1">
      <alignment horizontal="center" vertical="center" textRotation="255"/>
    </xf>
    <xf numFmtId="0" fontId="0" fillId="0" borderId="24" xfId="0" applyBorder="1" applyAlignment="1">
      <alignment horizontal="center" vertical="center" textRotation="255"/>
    </xf>
    <xf numFmtId="0" fontId="0" fillId="0" borderId="33" xfId="0" applyBorder="1" applyAlignment="1">
      <alignment horizontal="center"/>
    </xf>
    <xf numFmtId="0" fontId="0" fillId="0" borderId="59" xfId="0" applyBorder="1" applyAlignment="1">
      <alignment horizontal="center"/>
    </xf>
    <xf numFmtId="0" fontId="0" fillId="34" borderId="60" xfId="0" applyFill="1" applyBorder="1" applyAlignment="1">
      <alignment horizontal="center" vertical="center"/>
    </xf>
    <xf numFmtId="0" fontId="0" fillId="34" borderId="31" xfId="0" applyFill="1" applyBorder="1" applyAlignment="1">
      <alignment horizontal="center" vertical="center"/>
    </xf>
    <xf numFmtId="0" fontId="0" fillId="0" borderId="33" xfId="0" applyBorder="1" applyAlignment="1">
      <alignment horizontal="center" vertical="center"/>
    </xf>
    <xf numFmtId="0" fontId="0" fillId="0" borderId="23" xfId="0" applyBorder="1" applyAlignment="1">
      <alignment horizontal="center" vertical="center"/>
    </xf>
    <xf numFmtId="0" fontId="6" fillId="0" borderId="25" xfId="60" applyFont="1" applyBorder="1" applyAlignment="1">
      <alignment horizontal="center" vertical="center"/>
      <protection/>
    </xf>
    <xf numFmtId="0" fontId="6" fillId="0" borderId="32" xfId="60" applyFont="1" applyBorder="1" applyAlignment="1">
      <alignment horizontal="center" vertical="center"/>
      <protection/>
    </xf>
    <xf numFmtId="0" fontId="6" fillId="0" borderId="21" xfId="60" applyFont="1" applyFill="1" applyBorder="1" applyAlignment="1" applyProtection="1">
      <alignment horizontal="center" vertical="center"/>
      <protection/>
    </xf>
    <xf numFmtId="0" fontId="6" fillId="0" borderId="30" xfId="60" applyFont="1" applyFill="1" applyBorder="1" applyAlignment="1" applyProtection="1">
      <alignment horizontal="center" vertical="center"/>
      <protection/>
    </xf>
    <xf numFmtId="0" fontId="6" fillId="0" borderId="0" xfId="60" applyFont="1" applyFill="1" applyBorder="1" applyAlignment="1" applyProtection="1">
      <alignment horizontal="center" vertical="center"/>
      <protection/>
    </xf>
    <xf numFmtId="0" fontId="6" fillId="35" borderId="0" xfId="60" applyFont="1" applyFill="1" applyBorder="1" applyAlignment="1" applyProtection="1">
      <alignment horizontal="center" vertical="center"/>
      <protection/>
    </xf>
    <xf numFmtId="0" fontId="6" fillId="35" borderId="17" xfId="60" applyFont="1" applyFill="1" applyBorder="1" applyAlignment="1" applyProtection="1">
      <alignment horizontal="center" vertical="center"/>
      <protection/>
    </xf>
    <xf numFmtId="0" fontId="2" fillId="0" borderId="10" xfId="60" applyFont="1" applyBorder="1" applyAlignment="1">
      <alignment horizontal="center" vertical="center" wrapText="1"/>
      <protection/>
    </xf>
    <xf numFmtId="0" fontId="2" fillId="0" borderId="11" xfId="0" applyFont="1" applyBorder="1" applyAlignment="1">
      <alignment horizontal="center" vertical="center"/>
    </xf>
    <xf numFmtId="0" fontId="6" fillId="0" borderId="18" xfId="60" applyFont="1" applyBorder="1" applyAlignment="1">
      <alignment horizontal="center" vertical="center" wrapText="1"/>
      <protection/>
    </xf>
    <xf numFmtId="0" fontId="0" fillId="0" borderId="12" xfId="0" applyFont="1" applyBorder="1" applyAlignment="1">
      <alignment horizontal="center" vertical="center"/>
    </xf>
    <xf numFmtId="0" fontId="6" fillId="0" borderId="10" xfId="60" applyFont="1" applyBorder="1" applyAlignment="1">
      <alignment horizontal="center" vertical="center" wrapText="1"/>
      <protection/>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6" fillId="0" borderId="58" xfId="60" applyFont="1" applyBorder="1" applyAlignment="1">
      <alignment horizontal="center" vertical="center" wrapText="1"/>
      <protection/>
    </xf>
    <xf numFmtId="0" fontId="6" fillId="0" borderId="24" xfId="60" applyFont="1" applyBorder="1" applyAlignment="1">
      <alignment horizontal="center" vertical="center" wrapText="1"/>
      <protection/>
    </xf>
    <xf numFmtId="0" fontId="6" fillId="0" borderId="58" xfId="60" applyFont="1" applyBorder="1" applyAlignment="1">
      <alignment horizontal="center" vertical="center"/>
      <protection/>
    </xf>
    <xf numFmtId="0" fontId="6" fillId="0" borderId="24" xfId="60" applyFont="1" applyBorder="1" applyAlignment="1">
      <alignment horizontal="center" vertical="center"/>
      <protection/>
    </xf>
    <xf numFmtId="0" fontId="0" fillId="0" borderId="26" xfId="0" applyBorder="1" applyAlignment="1">
      <alignment horizontal="center" vertical="center" wrapText="1"/>
    </xf>
    <xf numFmtId="0" fontId="0" fillId="0" borderId="23" xfId="0" applyBorder="1" applyAlignment="1">
      <alignment horizontal="center" vertical="center" wrapText="1"/>
    </xf>
    <xf numFmtId="0" fontId="0" fillId="0" borderId="27" xfId="0" applyBorder="1" applyAlignment="1">
      <alignment horizontal="center" vertical="center" wrapText="1"/>
    </xf>
    <xf numFmtId="0" fontId="0" fillId="0" borderId="24" xfId="0" applyBorder="1" applyAlignment="1">
      <alignment horizontal="center" vertical="center" wrapText="1"/>
    </xf>
    <xf numFmtId="0" fontId="0" fillId="0" borderId="13" xfId="0" applyBorder="1" applyAlignment="1">
      <alignment horizontal="center" vertical="center" wrapText="1"/>
    </xf>
    <xf numFmtId="0" fontId="0" fillId="0" borderId="31" xfId="0" applyBorder="1" applyAlignment="1">
      <alignment horizontal="center" vertical="center" wrapText="1"/>
    </xf>
    <xf numFmtId="0" fontId="0" fillId="0" borderId="11" xfId="0" applyBorder="1" applyAlignment="1">
      <alignment horizontal="center" vertical="center" wrapText="1"/>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58" xfId="0" applyBorder="1" applyAlignment="1">
      <alignment horizontal="center" vertical="center" wrapText="1"/>
    </xf>
    <xf numFmtId="0" fontId="0" fillId="0" borderId="58" xfId="0" applyBorder="1" applyAlignment="1">
      <alignment horizontal="center" vertical="center"/>
    </xf>
    <xf numFmtId="0" fontId="0" fillId="0" borderId="63" xfId="0" applyBorder="1" applyAlignment="1">
      <alignment vertical="top" wrapText="1"/>
    </xf>
    <xf numFmtId="0" fontId="0" fillId="0" borderId="65" xfId="0" applyBorder="1" applyAlignment="1">
      <alignment vertical="top"/>
    </xf>
    <xf numFmtId="0" fontId="0" fillId="0" borderId="60" xfId="0" applyBorder="1" applyAlignment="1">
      <alignment horizontal="center" vertical="center" wrapText="1"/>
    </xf>
    <xf numFmtId="0" fontId="0" fillId="0" borderId="14" xfId="0" applyBorder="1" applyAlignment="1">
      <alignment horizontal="center" vertical="center" wrapText="1"/>
    </xf>
    <xf numFmtId="0" fontId="6" fillId="0" borderId="66" xfId="60" applyFont="1" applyBorder="1" applyAlignment="1" applyProtection="1">
      <alignment horizontal="center" vertical="center"/>
      <protection/>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56" xfId="0" applyFont="1" applyBorder="1" applyAlignment="1">
      <alignment horizontal="center" vertical="center"/>
    </xf>
    <xf numFmtId="0" fontId="6" fillId="0" borderId="69" xfId="60" applyFont="1" applyBorder="1" applyAlignment="1" applyProtection="1">
      <alignment horizontal="distributed" vertical="center"/>
      <protection/>
    </xf>
    <xf numFmtId="0" fontId="0" fillId="0" borderId="53" xfId="0" applyFont="1" applyBorder="1" applyAlignment="1">
      <alignment horizontal="distributed" vertical="center"/>
    </xf>
    <xf numFmtId="0" fontId="9" fillId="0" borderId="67" xfId="60" applyFont="1" applyBorder="1" applyAlignment="1">
      <alignment horizontal="center" wrapText="1"/>
      <protection/>
    </xf>
    <xf numFmtId="0" fontId="9" fillId="0" borderId="56" xfId="60" applyFont="1" applyBorder="1" applyAlignment="1">
      <alignment horizontal="center" wrapText="1"/>
      <protection/>
    </xf>
    <xf numFmtId="0" fontId="4" fillId="0" borderId="67" xfId="60" applyFont="1" applyBorder="1" applyAlignment="1">
      <alignment horizontal="center" wrapText="1"/>
      <protection/>
    </xf>
    <xf numFmtId="0" fontId="4" fillId="0" borderId="56" xfId="60" applyBorder="1" applyAlignment="1">
      <alignment horizontal="center" wrapText="1"/>
      <protection/>
    </xf>
    <xf numFmtId="0" fontId="4" fillId="0" borderId="70" xfId="60" applyFont="1" applyBorder="1" applyAlignment="1">
      <alignment horizontal="center" wrapText="1"/>
      <protection/>
    </xf>
    <xf numFmtId="0" fontId="4" fillId="0" borderId="57" xfId="60" applyBorder="1" applyAlignment="1">
      <alignment horizontal="center" wrapText="1"/>
      <protection/>
    </xf>
    <xf numFmtId="0" fontId="4" fillId="0" borderId="69" xfId="60" applyFont="1" applyBorder="1" applyAlignment="1" applyProtection="1">
      <alignment horizontal="distributed" vertical="center"/>
      <protection/>
    </xf>
    <xf numFmtId="0" fontId="0" fillId="0" borderId="53" xfId="0" applyBorder="1" applyAlignment="1">
      <alignment horizontal="distributed" vertical="center"/>
    </xf>
    <xf numFmtId="0" fontId="4" fillId="0" borderId="66" xfId="60" applyFont="1" applyBorder="1" applyAlignment="1" applyProtection="1">
      <alignment horizontal="center" vertical="center"/>
      <protection/>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56" xfId="0" applyBorder="1" applyAlignment="1">
      <alignment horizontal="center" vertical="center"/>
    </xf>
    <xf numFmtId="0" fontId="12" fillId="0" borderId="67" xfId="0" applyFont="1" applyBorder="1" applyAlignment="1">
      <alignment horizontal="center" vertical="center"/>
    </xf>
    <xf numFmtId="0" fontId="12" fillId="0" borderId="56"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10 11社会福祉"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K12"/>
  <sheetViews>
    <sheetView showGridLines="0" tabSelected="1" zoomScalePageLayoutView="0" workbookViewId="0" topLeftCell="A1">
      <pane xSplit="2" ySplit="5" topLeftCell="C6" activePane="bottomRight" state="frozen"/>
      <selection pane="topLeft" activeCell="E25" sqref="E25"/>
      <selection pane="topRight" activeCell="E25" sqref="E25"/>
      <selection pane="bottomLeft" activeCell="E25" sqref="E25"/>
      <selection pane="bottomRight" activeCell="A1" sqref="A1"/>
    </sheetView>
  </sheetViews>
  <sheetFormatPr defaultColWidth="9.00390625" defaultRowHeight="13.5"/>
  <cols>
    <col min="1" max="1" width="3.50390625" style="0" bestFit="1" customWidth="1"/>
    <col min="2" max="2" width="11.125" style="0" customWidth="1"/>
    <col min="3" max="3" width="11.875" style="0" customWidth="1"/>
    <col min="4" max="4" width="10.375" style="0" customWidth="1"/>
    <col min="5" max="5" width="9.50390625" style="0" bestFit="1" customWidth="1"/>
    <col min="6" max="11" width="11.625" style="0" customWidth="1"/>
  </cols>
  <sheetData>
    <row r="1" ht="17.25">
      <c r="C1" s="45" t="s">
        <v>254</v>
      </c>
    </row>
    <row r="2" ht="14.25" thickBot="1"/>
    <row r="3" spans="2:11" ht="13.5">
      <c r="B3" s="238" t="s">
        <v>245</v>
      </c>
      <c r="C3" s="240" t="s">
        <v>0</v>
      </c>
      <c r="D3" s="240"/>
      <c r="E3" s="240"/>
      <c r="F3" s="234" t="s">
        <v>2</v>
      </c>
      <c r="G3" s="234" t="s">
        <v>4</v>
      </c>
      <c r="H3" s="234" t="s">
        <v>3</v>
      </c>
      <c r="I3" s="234" t="s">
        <v>5</v>
      </c>
      <c r="J3" s="234" t="s">
        <v>6</v>
      </c>
      <c r="K3" s="236" t="s">
        <v>7</v>
      </c>
    </row>
    <row r="4" spans="2:11" ht="27">
      <c r="B4" s="239"/>
      <c r="C4" s="5" t="s">
        <v>1</v>
      </c>
      <c r="D4" s="6" t="s">
        <v>109</v>
      </c>
      <c r="E4" s="6" t="s">
        <v>110</v>
      </c>
      <c r="F4" s="235"/>
      <c r="G4" s="235"/>
      <c r="H4" s="235"/>
      <c r="I4" s="235"/>
      <c r="J4" s="235"/>
      <c r="K4" s="237"/>
    </row>
    <row r="5" spans="2:11" ht="13.5">
      <c r="B5" s="8"/>
      <c r="C5" s="1" t="s">
        <v>8</v>
      </c>
      <c r="D5" s="1" t="s">
        <v>8</v>
      </c>
      <c r="E5" s="1" t="s">
        <v>9</v>
      </c>
      <c r="F5" s="1" t="s">
        <v>8</v>
      </c>
      <c r="G5" s="1" t="s">
        <v>8</v>
      </c>
      <c r="H5" s="1" t="s">
        <v>8</v>
      </c>
      <c r="I5" s="1" t="s">
        <v>8</v>
      </c>
      <c r="J5" s="1" t="s">
        <v>8</v>
      </c>
      <c r="K5" s="1" t="s">
        <v>8</v>
      </c>
    </row>
    <row r="6" spans="2:11" ht="13.5">
      <c r="B6" s="9" t="s">
        <v>233</v>
      </c>
      <c r="C6" s="2">
        <v>343236116</v>
      </c>
      <c r="D6" s="2">
        <v>140211</v>
      </c>
      <c r="E6" s="3">
        <v>99.4</v>
      </c>
      <c r="F6" s="2">
        <v>98238025</v>
      </c>
      <c r="G6" s="2">
        <v>11959814</v>
      </c>
      <c r="H6" s="2">
        <v>1544296</v>
      </c>
      <c r="I6" s="2">
        <v>199538060</v>
      </c>
      <c r="J6" s="2">
        <v>31925921</v>
      </c>
      <c r="K6" s="19">
        <v>30000</v>
      </c>
    </row>
    <row r="7" spans="2:11" ht="13.5">
      <c r="B7" s="9" t="s">
        <v>237</v>
      </c>
      <c r="C7" s="2">
        <v>356519489</v>
      </c>
      <c r="D7" s="2">
        <v>143526</v>
      </c>
      <c r="E7" s="3">
        <v>102.4</v>
      </c>
      <c r="F7" s="2">
        <v>102112599</v>
      </c>
      <c r="G7" s="2">
        <v>12409431</v>
      </c>
      <c r="H7" s="2">
        <v>1678858</v>
      </c>
      <c r="I7" s="2">
        <v>210000882</v>
      </c>
      <c r="J7" s="2">
        <v>30244383</v>
      </c>
      <c r="K7" s="2">
        <v>73336</v>
      </c>
    </row>
    <row r="8" spans="2:11" ht="13.5">
      <c r="B8" s="9" t="s">
        <v>255</v>
      </c>
      <c r="C8" s="2">
        <v>421072174</v>
      </c>
      <c r="D8" s="2">
        <v>158060</v>
      </c>
      <c r="E8" s="3">
        <v>110.1</v>
      </c>
      <c r="F8" s="2">
        <v>111226412</v>
      </c>
      <c r="G8" s="2">
        <v>14285076</v>
      </c>
      <c r="H8" s="2">
        <v>1631933</v>
      </c>
      <c r="I8" s="2">
        <v>259929568</v>
      </c>
      <c r="J8" s="2">
        <v>33641185</v>
      </c>
      <c r="K8" s="2">
        <v>358000</v>
      </c>
    </row>
    <row r="9" spans="2:11" ht="13.5">
      <c r="B9" s="9" t="s">
        <v>256</v>
      </c>
      <c r="C9" s="2">
        <v>453004951</v>
      </c>
      <c r="D9" s="2">
        <v>152835</v>
      </c>
      <c r="E9" s="3">
        <v>96.7</v>
      </c>
      <c r="F9" s="2">
        <v>128481944</v>
      </c>
      <c r="G9" s="2">
        <v>16089799</v>
      </c>
      <c r="H9" s="2">
        <v>1493625</v>
      </c>
      <c r="I9" s="2">
        <v>271456214</v>
      </c>
      <c r="J9" s="2">
        <v>35360755</v>
      </c>
      <c r="K9" s="2">
        <v>122614</v>
      </c>
    </row>
    <row r="10" spans="2:11" ht="14.25" thickBot="1">
      <c r="B10" s="10" t="s">
        <v>257</v>
      </c>
      <c r="C10" s="11">
        <v>190662976</v>
      </c>
      <c r="D10" s="12">
        <v>151054</v>
      </c>
      <c r="E10" s="13">
        <v>98.8</v>
      </c>
      <c r="F10" s="12">
        <v>134219425</v>
      </c>
      <c r="G10" s="12">
        <v>18104082</v>
      </c>
      <c r="H10" s="12">
        <v>1469857</v>
      </c>
      <c r="I10" s="12">
        <v>277346050</v>
      </c>
      <c r="J10" s="12">
        <v>38289469</v>
      </c>
      <c r="K10" s="12">
        <v>50000</v>
      </c>
    </row>
    <row r="11" spans="2:11" s="41" customFormat="1" ht="13.5">
      <c r="B11" s="42"/>
      <c r="C11" s="43"/>
      <c r="D11" s="43"/>
      <c r="E11" s="44"/>
      <c r="F11" s="43"/>
      <c r="G11" s="43"/>
      <c r="H11" s="43"/>
      <c r="I11" s="43"/>
      <c r="J11" s="43"/>
      <c r="K11" s="43"/>
    </row>
    <row r="12" ht="13.5">
      <c r="C12" t="s">
        <v>238</v>
      </c>
    </row>
  </sheetData>
  <sheetProtection/>
  <mergeCells count="8">
    <mergeCell ref="I3:I4"/>
    <mergeCell ref="J3:J4"/>
    <mergeCell ref="K3:K4"/>
    <mergeCell ref="B3:B4"/>
    <mergeCell ref="C3:E3"/>
    <mergeCell ref="F3:F4"/>
    <mergeCell ref="H3:H4"/>
    <mergeCell ref="G3:G4"/>
  </mergeCells>
  <printOptions/>
  <pageMargins left="0.75" right="0.75" top="1" bottom="1" header="0.512" footer="0.512"/>
  <pageSetup horizontalDpi="300" verticalDpi="300" orientation="landscape" paperSize="9" r:id="rId1"/>
  <headerFooter alignWithMargins="0">
    <oddHeader>&amp;C&amp;F</oddHeader>
    <oddFooter>&amp;C&amp;P / &amp;N ページ</oddFooter>
  </headerFooter>
</worksheet>
</file>

<file path=xl/worksheets/sheet10.xml><?xml version="1.0" encoding="utf-8"?>
<worksheet xmlns="http://schemas.openxmlformats.org/spreadsheetml/2006/main" xmlns:r="http://schemas.openxmlformats.org/officeDocument/2006/relationships">
  <dimension ref="A1:H12"/>
  <sheetViews>
    <sheetView showGridLines="0" zoomScalePageLayoutView="0" workbookViewId="0" topLeftCell="A1">
      <pane xSplit="2" ySplit="5" topLeftCell="C6" activePane="bottomRight" state="frozen"/>
      <selection pane="topLeft" activeCell="E25" sqref="E25"/>
      <selection pane="topRight" activeCell="E25" sqref="E25"/>
      <selection pane="bottomLeft" activeCell="E25" sqref="E25"/>
      <selection pane="bottomRight" activeCell="A1" sqref="A1"/>
    </sheetView>
  </sheetViews>
  <sheetFormatPr defaultColWidth="9.00390625" defaultRowHeight="13.5"/>
  <cols>
    <col min="1" max="1" width="2.75390625" style="0" bestFit="1" customWidth="1"/>
    <col min="2" max="2" width="11.125" style="0" customWidth="1"/>
    <col min="3" max="3" width="8.125" style="0" customWidth="1"/>
    <col min="4" max="4" width="10.50390625" style="0" customWidth="1"/>
    <col min="5" max="6" width="6.50390625" style="0" customWidth="1"/>
    <col min="7" max="7" width="5.25390625" style="0" customWidth="1"/>
    <col min="8" max="8" width="9.25390625" style="0" bestFit="1" customWidth="1"/>
  </cols>
  <sheetData>
    <row r="1" spans="1:3" ht="17.25">
      <c r="A1" t="s">
        <v>19</v>
      </c>
      <c r="C1" s="45" t="s">
        <v>280</v>
      </c>
    </row>
    <row r="2" ht="14.25" thickBot="1"/>
    <row r="3" spans="2:8" ht="27" customHeight="1">
      <c r="B3" s="238" t="s">
        <v>245</v>
      </c>
      <c r="C3" s="234" t="s">
        <v>34</v>
      </c>
      <c r="D3" s="234"/>
      <c r="E3" s="259" t="s">
        <v>113</v>
      </c>
      <c r="F3" s="259"/>
      <c r="G3" s="253" t="s">
        <v>195</v>
      </c>
      <c r="H3" s="260"/>
    </row>
    <row r="4" spans="2:8" ht="13.5">
      <c r="B4" s="239"/>
      <c r="C4" s="17" t="s">
        <v>0</v>
      </c>
      <c r="D4" s="17" t="s">
        <v>35</v>
      </c>
      <c r="E4" s="17" t="s">
        <v>36</v>
      </c>
      <c r="F4" s="17" t="s">
        <v>37</v>
      </c>
      <c r="G4" s="17" t="s">
        <v>22</v>
      </c>
      <c r="H4" s="18" t="s">
        <v>38</v>
      </c>
    </row>
    <row r="5" spans="2:8" ht="13.5">
      <c r="B5" s="25"/>
      <c r="C5" s="1" t="s">
        <v>123</v>
      </c>
      <c r="D5" s="1" t="s">
        <v>123</v>
      </c>
      <c r="E5" s="1" t="s">
        <v>123</v>
      </c>
      <c r="F5" s="1" t="s">
        <v>24</v>
      </c>
      <c r="G5" s="1" t="s">
        <v>24</v>
      </c>
      <c r="H5" s="1" t="s">
        <v>8</v>
      </c>
    </row>
    <row r="6" spans="2:8" ht="13.5">
      <c r="B6" s="26" t="s">
        <v>230</v>
      </c>
      <c r="C6" s="2">
        <v>3311</v>
      </c>
      <c r="D6" s="2">
        <v>63</v>
      </c>
      <c r="E6" s="2">
        <v>478</v>
      </c>
      <c r="F6" s="19">
        <v>35</v>
      </c>
      <c r="G6" s="19">
        <v>180</v>
      </c>
      <c r="H6">
        <v>2411000</v>
      </c>
    </row>
    <row r="7" spans="2:8" ht="13.5">
      <c r="B7" s="26" t="s">
        <v>235</v>
      </c>
      <c r="C7" s="2">
        <v>3653</v>
      </c>
      <c r="D7" s="2">
        <v>66</v>
      </c>
      <c r="E7" s="2">
        <v>531</v>
      </c>
      <c r="F7" s="19">
        <v>26</v>
      </c>
      <c r="G7" s="19">
        <v>182</v>
      </c>
      <c r="H7">
        <v>3652000</v>
      </c>
    </row>
    <row r="8" spans="2:8" ht="13.5">
      <c r="B8" s="26" t="s">
        <v>259</v>
      </c>
      <c r="C8" s="2">
        <v>3947</v>
      </c>
      <c r="D8" s="2">
        <v>71</v>
      </c>
      <c r="E8" s="2">
        <v>232</v>
      </c>
      <c r="F8" s="19">
        <v>33</v>
      </c>
      <c r="G8" s="19">
        <v>180</v>
      </c>
      <c r="H8">
        <v>4041000</v>
      </c>
    </row>
    <row r="9" spans="2:8" ht="13.5">
      <c r="B9" s="26" t="s">
        <v>260</v>
      </c>
      <c r="C9" s="31">
        <v>4254</v>
      </c>
      <c r="D9" s="32">
        <v>78</v>
      </c>
      <c r="E9" s="32">
        <v>626</v>
      </c>
      <c r="F9" s="51">
        <v>50</v>
      </c>
      <c r="G9" s="51">
        <v>172</v>
      </c>
      <c r="H9">
        <v>4262893</v>
      </c>
    </row>
    <row r="10" spans="2:8" ht="14.25" thickBot="1">
      <c r="B10" s="166" t="s">
        <v>261</v>
      </c>
      <c r="C10" s="11">
        <v>4567</v>
      </c>
      <c r="D10" s="12">
        <v>76</v>
      </c>
      <c r="E10" s="12">
        <v>671</v>
      </c>
      <c r="F10" s="39">
        <v>41</v>
      </c>
      <c r="G10" s="39">
        <v>135</v>
      </c>
      <c r="H10" s="167">
        <v>3617111</v>
      </c>
    </row>
    <row r="11" spans="2:8" ht="13.5">
      <c r="B11" s="61"/>
      <c r="C11" s="62"/>
      <c r="D11" s="62"/>
      <c r="E11" s="62"/>
      <c r="F11" s="62"/>
      <c r="G11" s="62"/>
      <c r="H11" s="62"/>
    </row>
    <row r="12" ht="13.5">
      <c r="C12" s="46" t="s">
        <v>238</v>
      </c>
    </row>
  </sheetData>
  <sheetProtection/>
  <mergeCells count="4">
    <mergeCell ref="C3:D3"/>
    <mergeCell ref="B3:B4"/>
    <mergeCell ref="E3:F3"/>
    <mergeCell ref="G3:H3"/>
  </mergeCells>
  <printOptions/>
  <pageMargins left="0.75" right="0.75" top="1" bottom="1" header="0.512" footer="0.512"/>
  <pageSetup horizontalDpi="600" verticalDpi="600" orientation="portrait" paperSize="9" r:id="rId1"/>
  <headerFooter alignWithMargins="0">
    <oddHeader>&amp;C&amp;F</oddHeader>
    <oddFooter>&amp;C&amp;P / &amp;N ページ</oddFooter>
  </headerFooter>
</worksheet>
</file>

<file path=xl/worksheets/sheet11.xml><?xml version="1.0" encoding="utf-8"?>
<worksheet xmlns="http://schemas.openxmlformats.org/spreadsheetml/2006/main" xmlns:r="http://schemas.openxmlformats.org/officeDocument/2006/relationships">
  <dimension ref="A1:I10"/>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2.75390625" style="0" bestFit="1" customWidth="1"/>
    <col min="2" max="2" width="16.375" style="0" customWidth="1"/>
    <col min="3" max="3" width="9.375" style="0" customWidth="1"/>
    <col min="7" max="7" width="11.00390625" style="0" bestFit="1" customWidth="1"/>
  </cols>
  <sheetData>
    <row r="1" spans="1:3" ht="17.25">
      <c r="A1" t="s">
        <v>19</v>
      </c>
      <c r="C1" s="45" t="s">
        <v>281</v>
      </c>
    </row>
    <row r="2" ht="17.25">
      <c r="D2" s="45"/>
    </row>
    <row r="3" ht="14.25" thickBot="1">
      <c r="H3" t="s">
        <v>285</v>
      </c>
    </row>
    <row r="4" spans="2:9" ht="13.5">
      <c r="B4" s="87" t="s">
        <v>245</v>
      </c>
      <c r="C4" s="4" t="s">
        <v>0</v>
      </c>
      <c r="D4" s="4" t="s">
        <v>39</v>
      </c>
      <c r="E4" s="103" t="s">
        <v>40</v>
      </c>
      <c r="F4" s="4" t="s">
        <v>41</v>
      </c>
      <c r="G4" s="4" t="s">
        <v>42</v>
      </c>
      <c r="H4" s="4" t="s">
        <v>43</v>
      </c>
      <c r="I4" s="16" t="s">
        <v>131</v>
      </c>
    </row>
    <row r="5" spans="2:9" ht="13.5">
      <c r="B5" s="53"/>
      <c r="C5" s="54" t="s">
        <v>123</v>
      </c>
      <c r="D5" s="54" t="s">
        <v>123</v>
      </c>
      <c r="E5" s="83" t="s">
        <v>123</v>
      </c>
      <c r="F5" s="83" t="s">
        <v>123</v>
      </c>
      <c r="G5" s="83" t="s">
        <v>123</v>
      </c>
      <c r="H5" s="83" t="s">
        <v>123</v>
      </c>
      <c r="I5" s="170" t="s">
        <v>123</v>
      </c>
    </row>
    <row r="6" spans="2:9" ht="13.5">
      <c r="B6" s="53" t="s">
        <v>282</v>
      </c>
      <c r="C6" s="1">
        <v>3947</v>
      </c>
      <c r="D6" s="1">
        <v>384</v>
      </c>
      <c r="E6" s="54">
        <v>463</v>
      </c>
      <c r="F6" s="54">
        <v>77</v>
      </c>
      <c r="G6" s="50">
        <v>2386</v>
      </c>
      <c r="H6" s="50">
        <v>631</v>
      </c>
      <c r="I6">
        <v>6</v>
      </c>
    </row>
    <row r="7" spans="2:9" ht="13.5">
      <c r="B7" s="53" t="s">
        <v>283</v>
      </c>
      <c r="C7" s="1">
        <v>4254</v>
      </c>
      <c r="D7" s="1">
        <v>403</v>
      </c>
      <c r="E7" s="1">
        <v>488</v>
      </c>
      <c r="F7" s="1">
        <v>84</v>
      </c>
      <c r="G7">
        <v>2564</v>
      </c>
      <c r="H7">
        <v>709</v>
      </c>
      <c r="I7">
        <v>6</v>
      </c>
    </row>
    <row r="8" spans="2:9" ht="14.25" thickBot="1">
      <c r="B8" s="168" t="s">
        <v>284</v>
      </c>
      <c r="C8" s="169">
        <v>4567</v>
      </c>
      <c r="D8" s="169">
        <v>414</v>
      </c>
      <c r="E8" s="169">
        <v>508</v>
      </c>
      <c r="F8" s="169">
        <v>92</v>
      </c>
      <c r="G8" s="167">
        <v>2761</v>
      </c>
      <c r="H8" s="167">
        <v>786</v>
      </c>
      <c r="I8" s="167">
        <v>6</v>
      </c>
    </row>
    <row r="9" spans="3:9" ht="13.5">
      <c r="C9" s="50"/>
      <c r="D9" s="32"/>
      <c r="E9" s="32"/>
      <c r="F9" s="32"/>
      <c r="G9" s="32"/>
      <c r="H9" s="51"/>
      <c r="I9" s="32"/>
    </row>
    <row r="10" ht="13.5">
      <c r="C10" s="46" t="s">
        <v>238</v>
      </c>
    </row>
  </sheetData>
  <sheetProtection/>
  <printOptions/>
  <pageMargins left="0.75" right="0.75" top="1" bottom="1" header="0.512" footer="0.512"/>
  <pageSetup horizontalDpi="600" verticalDpi="600" orientation="portrait" paperSize="9" r:id="rId1"/>
  <headerFooter alignWithMargins="0">
    <oddHeader>&amp;C&amp;F</oddHeader>
    <oddFooter>&amp;C&amp;P / &amp;N ページ</oddFooter>
  </headerFooter>
</worksheet>
</file>

<file path=xl/worksheets/sheet12.xml><?xml version="1.0" encoding="utf-8"?>
<worksheet xmlns="http://schemas.openxmlformats.org/spreadsheetml/2006/main" xmlns:r="http://schemas.openxmlformats.org/officeDocument/2006/relationships">
  <dimension ref="A1:K13"/>
  <sheetViews>
    <sheetView showGridLines="0" zoomScalePageLayoutView="0" workbookViewId="0" topLeftCell="A1">
      <pane xSplit="2" ySplit="5" topLeftCell="C6" activePane="bottomRight" state="frozen"/>
      <selection pane="topLeft" activeCell="E25" sqref="E25"/>
      <selection pane="topRight" activeCell="E25" sqref="E25"/>
      <selection pane="bottomLeft" activeCell="E25" sqref="E25"/>
      <selection pane="bottomRight" activeCell="A1" sqref="A1"/>
    </sheetView>
  </sheetViews>
  <sheetFormatPr defaultColWidth="9.00390625" defaultRowHeight="13.5"/>
  <cols>
    <col min="1" max="1" width="2.75390625" style="0" bestFit="1" customWidth="1"/>
    <col min="2" max="2" width="11.125" style="0" customWidth="1"/>
    <col min="3" max="3" width="7.125" style="0" customWidth="1"/>
    <col min="4" max="4" width="5.875" style="0" customWidth="1"/>
    <col min="5" max="6" width="5.25390625" style="0" customWidth="1"/>
    <col min="7" max="7" width="5.875" style="0" customWidth="1"/>
    <col min="8" max="8" width="6.875" style="0" customWidth="1"/>
    <col min="9" max="9" width="5.25390625" style="0" customWidth="1"/>
    <col min="10" max="10" width="5.875" style="0" customWidth="1"/>
    <col min="11" max="11" width="6.875" style="0" customWidth="1"/>
  </cols>
  <sheetData>
    <row r="1" spans="1:3" ht="17.25">
      <c r="A1" t="s">
        <v>19</v>
      </c>
      <c r="C1" s="45" t="s">
        <v>286</v>
      </c>
    </row>
    <row r="2" ht="14.25" thickBot="1"/>
    <row r="3" spans="2:11" ht="13.5">
      <c r="B3" s="238" t="s">
        <v>245</v>
      </c>
      <c r="C3" s="234" t="s">
        <v>44</v>
      </c>
      <c r="D3" s="240" t="s">
        <v>107</v>
      </c>
      <c r="E3" s="240"/>
      <c r="F3" s="240"/>
      <c r="G3" s="240"/>
      <c r="H3" s="240" t="s">
        <v>48</v>
      </c>
      <c r="I3" s="240"/>
      <c r="J3" s="240"/>
      <c r="K3" s="243"/>
    </row>
    <row r="4" spans="2:11" ht="13.5">
      <c r="B4" s="239"/>
      <c r="C4" s="235"/>
      <c r="D4" s="17" t="s">
        <v>0</v>
      </c>
      <c r="E4" s="17" t="s">
        <v>45</v>
      </c>
      <c r="F4" s="17" t="s">
        <v>46</v>
      </c>
      <c r="G4" s="17" t="s">
        <v>47</v>
      </c>
      <c r="H4" s="17" t="s">
        <v>0</v>
      </c>
      <c r="I4" s="17" t="s">
        <v>45</v>
      </c>
      <c r="J4" s="17" t="s">
        <v>46</v>
      </c>
      <c r="K4" s="18" t="s">
        <v>47</v>
      </c>
    </row>
    <row r="5" spans="2:11" ht="13.5">
      <c r="B5" s="8"/>
      <c r="C5" s="1" t="s">
        <v>49</v>
      </c>
      <c r="D5" s="1" t="s">
        <v>13</v>
      </c>
      <c r="E5" s="1" t="s">
        <v>13</v>
      </c>
      <c r="F5" s="1" t="s">
        <v>13</v>
      </c>
      <c r="G5" s="1" t="s">
        <v>13</v>
      </c>
      <c r="H5" s="1" t="s">
        <v>49</v>
      </c>
      <c r="I5" s="1" t="s">
        <v>49</v>
      </c>
      <c r="J5" s="1" t="s">
        <v>49</v>
      </c>
      <c r="K5" s="1" t="s">
        <v>49</v>
      </c>
    </row>
    <row r="6" spans="2:11" ht="13.5">
      <c r="B6" s="26" t="s">
        <v>233</v>
      </c>
      <c r="C6" s="2">
        <v>42375</v>
      </c>
      <c r="D6" s="2">
        <v>353</v>
      </c>
      <c r="E6" s="2">
        <v>11</v>
      </c>
      <c r="F6" s="2">
        <v>133</v>
      </c>
      <c r="G6" s="2">
        <v>209</v>
      </c>
      <c r="H6" s="2">
        <v>12218</v>
      </c>
      <c r="I6" s="2">
        <v>279</v>
      </c>
      <c r="J6" s="2">
        <v>4126</v>
      </c>
      <c r="K6" s="2">
        <v>7813</v>
      </c>
    </row>
    <row r="7" spans="2:11" ht="13.5">
      <c r="B7" s="26" t="s">
        <v>237</v>
      </c>
      <c r="C7" s="2">
        <v>43322</v>
      </c>
      <c r="D7" s="2">
        <v>312</v>
      </c>
      <c r="E7" s="2">
        <v>11</v>
      </c>
      <c r="F7" s="2">
        <v>120</v>
      </c>
      <c r="G7" s="2">
        <v>181</v>
      </c>
      <c r="H7" s="2">
        <v>11949</v>
      </c>
      <c r="I7" s="2">
        <v>531</v>
      </c>
      <c r="J7" s="2">
        <v>4129</v>
      </c>
      <c r="K7" s="2">
        <v>7289</v>
      </c>
    </row>
    <row r="8" spans="2:11" ht="13.5">
      <c r="B8" s="26" t="s">
        <v>255</v>
      </c>
      <c r="C8" s="2">
        <v>44245</v>
      </c>
      <c r="D8" s="2">
        <v>324</v>
      </c>
      <c r="E8" s="2">
        <v>11</v>
      </c>
      <c r="F8" s="2">
        <v>136</v>
      </c>
      <c r="G8" s="2">
        <v>177</v>
      </c>
      <c r="H8" s="2">
        <v>11382</v>
      </c>
      <c r="I8" s="2">
        <v>676</v>
      </c>
      <c r="J8" s="2">
        <v>3963</v>
      </c>
      <c r="K8" s="2">
        <v>6743</v>
      </c>
    </row>
    <row r="9" spans="2:11" ht="13.5">
      <c r="B9" s="26" t="s">
        <v>256</v>
      </c>
      <c r="C9" s="2">
        <v>45281</v>
      </c>
      <c r="D9" s="2">
        <v>333</v>
      </c>
      <c r="E9" s="2">
        <v>10</v>
      </c>
      <c r="F9" s="2">
        <v>135</v>
      </c>
      <c r="G9" s="2">
        <v>188</v>
      </c>
      <c r="H9" s="2">
        <v>10028</v>
      </c>
      <c r="I9" s="2">
        <v>346</v>
      </c>
      <c r="J9" s="2">
        <v>3658</v>
      </c>
      <c r="K9" s="2">
        <v>6024</v>
      </c>
    </row>
    <row r="10" spans="2:11" ht="14.25" thickBot="1">
      <c r="B10" s="166" t="s">
        <v>257</v>
      </c>
      <c r="C10" s="11">
        <v>46525</v>
      </c>
      <c r="D10" s="12">
        <v>328</v>
      </c>
      <c r="E10" s="12">
        <v>10</v>
      </c>
      <c r="F10" s="12">
        <v>127</v>
      </c>
      <c r="G10" s="12">
        <v>191</v>
      </c>
      <c r="H10" s="12">
        <v>10342</v>
      </c>
      <c r="I10" s="12">
        <v>567</v>
      </c>
      <c r="J10" s="12">
        <v>3556</v>
      </c>
      <c r="K10" s="12">
        <v>6219</v>
      </c>
    </row>
    <row r="12" ht="13.5">
      <c r="C12" t="s">
        <v>146</v>
      </c>
    </row>
    <row r="13" spans="3:11" ht="13.5">
      <c r="C13" s="101"/>
      <c r="D13" s="102"/>
      <c r="E13" s="102"/>
      <c r="F13" s="102"/>
      <c r="G13" s="102"/>
      <c r="H13" s="102"/>
      <c r="I13" s="102"/>
      <c r="J13" s="102"/>
      <c r="K13" s="102"/>
    </row>
  </sheetData>
  <sheetProtection/>
  <mergeCells count="4">
    <mergeCell ref="B3:B4"/>
    <mergeCell ref="C3:C4"/>
    <mergeCell ref="H3:K3"/>
    <mergeCell ref="D3:G3"/>
  </mergeCells>
  <printOptions/>
  <pageMargins left="0.75" right="0.75" top="1" bottom="1" header="0.512" footer="0.512"/>
  <pageSetup horizontalDpi="600" verticalDpi="600" orientation="portrait" paperSize="9" r:id="rId1"/>
  <headerFooter alignWithMargins="0">
    <oddHeader>&amp;C&amp;F</oddHeader>
    <oddFooter>&amp;C&amp;P / &amp;N ページ</oddFooter>
  </headerFooter>
</worksheet>
</file>

<file path=xl/worksheets/sheet13.xml><?xml version="1.0" encoding="utf-8"?>
<worksheet xmlns="http://schemas.openxmlformats.org/spreadsheetml/2006/main" xmlns:r="http://schemas.openxmlformats.org/officeDocument/2006/relationships">
  <dimension ref="A1:O18"/>
  <sheetViews>
    <sheetView showGridLines="0" zoomScalePageLayoutView="0" workbookViewId="0" topLeftCell="A1">
      <pane xSplit="2" ySplit="8" topLeftCell="C9" activePane="bottomRight" state="frozen"/>
      <selection pane="topLeft" activeCell="A1" sqref="A1"/>
      <selection pane="topRight" activeCell="C1" sqref="C1"/>
      <selection pane="bottomLeft" activeCell="A8" sqref="A8"/>
      <selection pane="bottomRight" activeCell="A1" sqref="A1"/>
    </sheetView>
  </sheetViews>
  <sheetFormatPr defaultColWidth="9.00390625" defaultRowHeight="13.5"/>
  <cols>
    <col min="1" max="1" width="2.75390625" style="0" bestFit="1" customWidth="1"/>
    <col min="2" max="2" width="13.50390625" style="0" customWidth="1"/>
    <col min="3" max="3" width="3.50390625" style="0" customWidth="1"/>
    <col min="4" max="4" width="4.50390625" style="0" customWidth="1"/>
    <col min="5" max="5" width="3.50390625" style="0" customWidth="1"/>
    <col min="6" max="6" width="4.50390625" style="0" customWidth="1"/>
    <col min="7" max="7" width="3.50390625" style="0" customWidth="1"/>
    <col min="8" max="10" width="5.875" style="0" customWidth="1"/>
    <col min="11" max="12" width="6.75390625" style="0" customWidth="1"/>
    <col min="13" max="13" width="6.375" style="0" customWidth="1"/>
    <col min="14" max="14" width="7.25390625" style="0" customWidth="1"/>
  </cols>
  <sheetData>
    <row r="1" spans="1:3" ht="17.25">
      <c r="A1" t="s">
        <v>19</v>
      </c>
      <c r="C1" s="45" t="s">
        <v>289</v>
      </c>
    </row>
    <row r="2" ht="17.25">
      <c r="C2" s="45"/>
    </row>
    <row r="3" ht="14.25" thickBot="1">
      <c r="K3" t="s">
        <v>141</v>
      </c>
    </row>
    <row r="4" spans="2:14" ht="13.5" customHeight="1">
      <c r="B4" s="238" t="s">
        <v>245</v>
      </c>
      <c r="C4" s="261" t="s">
        <v>186</v>
      </c>
      <c r="D4" s="263" t="s">
        <v>108</v>
      </c>
      <c r="E4" s="263"/>
      <c r="F4" s="263"/>
      <c r="G4" s="263"/>
      <c r="H4" s="261" t="s">
        <v>25</v>
      </c>
      <c r="I4" s="261" t="s">
        <v>179</v>
      </c>
      <c r="J4" s="270" t="s">
        <v>180</v>
      </c>
      <c r="K4" s="271"/>
      <c r="L4" s="271"/>
      <c r="M4" s="271"/>
      <c r="N4" s="271"/>
    </row>
    <row r="5" spans="2:14" ht="15" customHeight="1">
      <c r="B5" s="239"/>
      <c r="C5" s="262"/>
      <c r="D5" s="262" t="s">
        <v>0</v>
      </c>
      <c r="E5" s="262" t="s">
        <v>50</v>
      </c>
      <c r="F5" s="262" t="s">
        <v>51</v>
      </c>
      <c r="G5" s="262" t="s">
        <v>7</v>
      </c>
      <c r="H5" s="262"/>
      <c r="I5" s="262"/>
      <c r="J5" s="267" t="s">
        <v>0</v>
      </c>
      <c r="K5" s="264" t="s">
        <v>157</v>
      </c>
      <c r="L5" s="264"/>
      <c r="M5" s="264" t="s">
        <v>181</v>
      </c>
      <c r="N5" s="245"/>
    </row>
    <row r="6" spans="2:14" ht="13.5" customHeight="1">
      <c r="B6" s="239"/>
      <c r="C6" s="262"/>
      <c r="D6" s="262"/>
      <c r="E6" s="262"/>
      <c r="F6" s="262"/>
      <c r="G6" s="262"/>
      <c r="H6" s="262"/>
      <c r="I6" s="262"/>
      <c r="J6" s="268"/>
      <c r="K6" s="265" t="s">
        <v>182</v>
      </c>
      <c r="L6" s="265" t="s">
        <v>183</v>
      </c>
      <c r="M6" s="265" t="s">
        <v>184</v>
      </c>
      <c r="N6" s="266" t="s">
        <v>185</v>
      </c>
    </row>
    <row r="7" spans="2:14" ht="13.5">
      <c r="B7" s="239"/>
      <c r="C7" s="262"/>
      <c r="D7" s="262"/>
      <c r="E7" s="262"/>
      <c r="F7" s="262"/>
      <c r="G7" s="262"/>
      <c r="H7" s="262"/>
      <c r="I7" s="262"/>
      <c r="J7" s="269"/>
      <c r="K7" s="265"/>
      <c r="L7" s="265"/>
      <c r="M7" s="265"/>
      <c r="N7" s="266"/>
    </row>
    <row r="8" spans="2:14" ht="15">
      <c r="B8" s="85"/>
      <c r="C8" s="92"/>
      <c r="D8" s="93" t="s">
        <v>123</v>
      </c>
      <c r="E8" s="93" t="s">
        <v>123</v>
      </c>
      <c r="F8" s="93" t="s">
        <v>123</v>
      </c>
      <c r="G8" s="93" t="s">
        <v>123</v>
      </c>
      <c r="H8" s="93" t="s">
        <v>123</v>
      </c>
      <c r="I8" s="93" t="s">
        <v>123</v>
      </c>
      <c r="J8" s="93" t="s">
        <v>123</v>
      </c>
      <c r="K8" s="93" t="s">
        <v>123</v>
      </c>
      <c r="L8" s="93" t="s">
        <v>123</v>
      </c>
      <c r="M8" s="93" t="s">
        <v>123</v>
      </c>
      <c r="N8" s="93" t="s">
        <v>123</v>
      </c>
    </row>
    <row r="9" spans="2:14" ht="13.5">
      <c r="B9" s="40" t="s">
        <v>237</v>
      </c>
      <c r="C9" s="2">
        <v>34</v>
      </c>
      <c r="D9" s="2">
        <v>351</v>
      </c>
      <c r="E9" s="2">
        <v>34</v>
      </c>
      <c r="F9" s="2">
        <v>230</v>
      </c>
      <c r="G9" s="2">
        <v>87</v>
      </c>
      <c r="H9" s="2">
        <v>2836</v>
      </c>
      <c r="I9" s="2">
        <v>2275</v>
      </c>
      <c r="J9" s="2">
        <v>2275</v>
      </c>
      <c r="K9" s="2">
        <v>296</v>
      </c>
      <c r="L9" s="2">
        <v>1979</v>
      </c>
      <c r="M9" s="2">
        <v>2267</v>
      </c>
      <c r="N9" s="19">
        <v>8</v>
      </c>
    </row>
    <row r="10" spans="2:14" ht="13.5">
      <c r="B10" s="40" t="s">
        <v>255</v>
      </c>
      <c r="C10" s="2">
        <v>34</v>
      </c>
      <c r="D10" s="2">
        <v>335</v>
      </c>
      <c r="E10" s="2">
        <v>34</v>
      </c>
      <c r="F10" s="2">
        <v>232</v>
      </c>
      <c r="G10" s="2">
        <v>69</v>
      </c>
      <c r="H10" s="2">
        <v>2831</v>
      </c>
      <c r="I10" s="2">
        <v>2302</v>
      </c>
      <c r="J10" s="2">
        <v>2302</v>
      </c>
      <c r="K10" s="2">
        <v>314</v>
      </c>
      <c r="L10" s="2">
        <v>1988</v>
      </c>
      <c r="M10" s="2">
        <v>2295</v>
      </c>
      <c r="N10" s="19">
        <v>7</v>
      </c>
    </row>
    <row r="11" spans="2:14" ht="13.5">
      <c r="B11" s="40" t="s">
        <v>256</v>
      </c>
      <c r="C11" s="2">
        <v>34</v>
      </c>
      <c r="D11" s="2">
        <v>340</v>
      </c>
      <c r="E11" s="2">
        <v>34</v>
      </c>
      <c r="F11" s="2">
        <v>227</v>
      </c>
      <c r="G11" s="2">
        <v>79</v>
      </c>
      <c r="H11" s="2">
        <v>2851</v>
      </c>
      <c r="I11" s="2">
        <v>2312</v>
      </c>
      <c r="J11" s="2">
        <v>2312</v>
      </c>
      <c r="K11" s="2">
        <v>322</v>
      </c>
      <c r="L11" s="2">
        <v>1990</v>
      </c>
      <c r="M11" s="2">
        <v>2302</v>
      </c>
      <c r="N11" s="19">
        <v>10</v>
      </c>
    </row>
    <row r="12" spans="2:14" ht="13.5">
      <c r="B12" s="40" t="s">
        <v>257</v>
      </c>
      <c r="C12" s="2">
        <v>34</v>
      </c>
      <c r="D12" s="2">
        <v>339</v>
      </c>
      <c r="E12" s="2">
        <v>32</v>
      </c>
      <c r="F12" s="2">
        <v>229</v>
      </c>
      <c r="G12" s="2">
        <v>78</v>
      </c>
      <c r="H12" s="2">
        <v>2836</v>
      </c>
      <c r="I12" s="2">
        <v>2399</v>
      </c>
      <c r="J12" s="2">
        <v>2399</v>
      </c>
      <c r="K12" s="2">
        <v>354</v>
      </c>
      <c r="L12" s="2">
        <v>2045</v>
      </c>
      <c r="M12" s="2">
        <v>2392</v>
      </c>
      <c r="N12" s="19">
        <v>7</v>
      </c>
    </row>
    <row r="13" spans="2:14" ht="13.5">
      <c r="B13" s="171" t="s">
        <v>288</v>
      </c>
      <c r="C13" s="15">
        <v>34</v>
      </c>
      <c r="D13" s="15">
        <v>332</v>
      </c>
      <c r="E13" s="15">
        <v>32</v>
      </c>
      <c r="F13" s="15">
        <v>233</v>
      </c>
      <c r="G13" s="15">
        <v>67</v>
      </c>
      <c r="H13" s="15">
        <v>2906</v>
      </c>
      <c r="I13" s="15">
        <v>2465</v>
      </c>
      <c r="J13" s="82">
        <v>2465</v>
      </c>
      <c r="K13" s="15">
        <v>338</v>
      </c>
      <c r="L13" s="15">
        <v>2127</v>
      </c>
      <c r="M13" s="15">
        <v>2465</v>
      </c>
      <c r="N13" s="88">
        <v>9</v>
      </c>
    </row>
    <row r="14" spans="2:14" ht="13.5">
      <c r="B14" s="25" t="s">
        <v>287</v>
      </c>
      <c r="C14" s="105"/>
      <c r="D14" s="106"/>
      <c r="E14" s="106"/>
      <c r="F14" s="106"/>
      <c r="G14" s="106"/>
      <c r="H14" s="106"/>
      <c r="I14" s="106"/>
      <c r="J14" s="106"/>
      <c r="K14" s="106"/>
      <c r="L14" s="106"/>
      <c r="M14" s="106"/>
      <c r="N14" s="107"/>
    </row>
    <row r="15" spans="2:14" ht="13.5">
      <c r="B15" s="36" t="s">
        <v>52</v>
      </c>
      <c r="C15" s="32">
        <v>24</v>
      </c>
      <c r="D15" s="32">
        <v>211</v>
      </c>
      <c r="E15" s="32">
        <v>22</v>
      </c>
      <c r="F15" s="32">
        <v>139</v>
      </c>
      <c r="G15" s="32">
        <v>50</v>
      </c>
      <c r="H15" s="32">
        <v>2010</v>
      </c>
      <c r="I15" s="32">
        <v>1655</v>
      </c>
      <c r="J15" s="32">
        <v>1655</v>
      </c>
      <c r="K15" s="32">
        <v>146</v>
      </c>
      <c r="L15" s="32">
        <v>1504</v>
      </c>
      <c r="M15" s="32">
        <v>1655</v>
      </c>
      <c r="N15" s="51">
        <v>9</v>
      </c>
    </row>
    <row r="16" spans="2:15" ht="14.25" thickBot="1">
      <c r="B16" s="37" t="s">
        <v>53</v>
      </c>
      <c r="C16" s="34">
        <v>10</v>
      </c>
      <c r="D16" s="34">
        <v>121</v>
      </c>
      <c r="E16" s="34">
        <v>10</v>
      </c>
      <c r="F16" s="34">
        <v>94</v>
      </c>
      <c r="G16" s="34">
        <v>17</v>
      </c>
      <c r="H16" s="34">
        <v>896</v>
      </c>
      <c r="I16" s="34">
        <v>810</v>
      </c>
      <c r="J16" s="34">
        <v>810</v>
      </c>
      <c r="K16" s="34">
        <v>192</v>
      </c>
      <c r="L16" s="34">
        <v>618</v>
      </c>
      <c r="M16" s="34">
        <v>810</v>
      </c>
      <c r="N16" s="33" t="s">
        <v>278</v>
      </c>
      <c r="O16" s="62"/>
    </row>
    <row r="17" spans="2:14" ht="13.5">
      <c r="B17" s="52"/>
      <c r="C17" s="32"/>
      <c r="D17" s="32"/>
      <c r="E17" s="32"/>
      <c r="F17" s="32"/>
      <c r="G17" s="32"/>
      <c r="H17" s="32"/>
      <c r="I17" s="32"/>
      <c r="J17" s="32"/>
      <c r="K17" s="32"/>
      <c r="L17" s="32"/>
      <c r="M17" s="32"/>
      <c r="N17" s="32"/>
    </row>
    <row r="18" ht="13.5">
      <c r="C18" s="46" t="s">
        <v>239</v>
      </c>
    </row>
  </sheetData>
  <sheetProtection/>
  <mergeCells count="17">
    <mergeCell ref="M5:N5"/>
    <mergeCell ref="M6:M7"/>
    <mergeCell ref="N6:N7"/>
    <mergeCell ref="I4:I7"/>
    <mergeCell ref="K5:L5"/>
    <mergeCell ref="K6:K7"/>
    <mergeCell ref="L6:L7"/>
    <mergeCell ref="J5:J7"/>
    <mergeCell ref="J4:N4"/>
    <mergeCell ref="H4:H7"/>
    <mergeCell ref="B4:B7"/>
    <mergeCell ref="C4:C7"/>
    <mergeCell ref="D4:G4"/>
    <mergeCell ref="D5:D7"/>
    <mergeCell ref="E5:E7"/>
    <mergeCell ref="F5:F7"/>
    <mergeCell ref="G5:G7"/>
  </mergeCells>
  <printOptions/>
  <pageMargins left="0.75" right="0.75" top="1" bottom="1" header="0.512" footer="0.512"/>
  <pageSetup horizontalDpi="600" verticalDpi="600" orientation="portrait" paperSize="9" r:id="rId1"/>
  <headerFooter alignWithMargins="0">
    <oddHeader>&amp;C&amp;F</oddHeader>
    <oddFooter>&amp;C&amp;P / &amp;N ページ</oddFooter>
  </headerFooter>
</worksheet>
</file>

<file path=xl/worksheets/sheet14.xml><?xml version="1.0" encoding="utf-8"?>
<worksheet xmlns="http://schemas.openxmlformats.org/spreadsheetml/2006/main" xmlns:r="http://schemas.openxmlformats.org/officeDocument/2006/relationships">
  <dimension ref="A1:K12"/>
  <sheetViews>
    <sheetView showGridLines="0" zoomScalePageLayoutView="0" workbookViewId="0" topLeftCell="A1">
      <pane xSplit="2" ySplit="5" topLeftCell="C6" activePane="bottomRight" state="frozen"/>
      <selection pane="topLeft" activeCell="E25" sqref="E25"/>
      <selection pane="topRight" activeCell="E25" sqref="E25"/>
      <selection pane="bottomLeft" activeCell="E25" sqref="E25"/>
      <selection pane="bottomRight" activeCell="A1" sqref="A1"/>
    </sheetView>
  </sheetViews>
  <sheetFormatPr defaultColWidth="9.00390625" defaultRowHeight="13.5"/>
  <cols>
    <col min="1" max="1" width="2.75390625" style="0" bestFit="1" customWidth="1"/>
    <col min="2" max="2" width="11.125" style="0" customWidth="1"/>
    <col min="3" max="3" width="7.875" style="0" customWidth="1"/>
    <col min="4" max="4" width="7.625" style="0" customWidth="1"/>
    <col min="6" max="6" width="8.875" style="0" customWidth="1"/>
    <col min="7" max="7" width="5.25390625" style="0" customWidth="1"/>
    <col min="8" max="10" width="7.125" style="0" customWidth="1"/>
  </cols>
  <sheetData>
    <row r="1" spans="1:3" ht="17.25">
      <c r="A1" t="s">
        <v>19</v>
      </c>
      <c r="C1" s="45" t="s">
        <v>290</v>
      </c>
    </row>
    <row r="2" ht="14.25" thickBot="1"/>
    <row r="3" spans="2:11" ht="13.5">
      <c r="B3" s="238" t="s">
        <v>245</v>
      </c>
      <c r="C3" s="234" t="s">
        <v>130</v>
      </c>
      <c r="D3" s="240" t="s">
        <v>54</v>
      </c>
      <c r="E3" s="240"/>
      <c r="F3" s="240"/>
      <c r="G3" s="240" t="s">
        <v>57</v>
      </c>
      <c r="H3" s="240"/>
      <c r="I3" s="240"/>
      <c r="J3" s="240"/>
      <c r="K3" s="243"/>
    </row>
    <row r="4" spans="2:11" ht="30.75" customHeight="1">
      <c r="B4" s="239"/>
      <c r="C4" s="235"/>
      <c r="D4" s="20" t="s">
        <v>156</v>
      </c>
      <c r="E4" s="5" t="s">
        <v>55</v>
      </c>
      <c r="F4" s="5" t="s">
        <v>56</v>
      </c>
      <c r="G4" s="5" t="s">
        <v>58</v>
      </c>
      <c r="H4" s="5" t="s">
        <v>59</v>
      </c>
      <c r="I4" s="5" t="s">
        <v>60</v>
      </c>
      <c r="J4" s="5" t="s">
        <v>61</v>
      </c>
      <c r="K4" s="7" t="s">
        <v>62</v>
      </c>
    </row>
    <row r="5" spans="2:11" ht="13.5">
      <c r="B5" s="8"/>
      <c r="D5" s="1" t="s">
        <v>13</v>
      </c>
      <c r="E5" s="1" t="s">
        <v>13</v>
      </c>
      <c r="F5" s="1" t="s">
        <v>13</v>
      </c>
      <c r="G5" s="1" t="s">
        <v>13</v>
      </c>
      <c r="H5" s="1" t="s">
        <v>13</v>
      </c>
      <c r="I5" s="1" t="s">
        <v>13</v>
      </c>
      <c r="J5" s="1" t="s">
        <v>13</v>
      </c>
      <c r="K5" s="1" t="s">
        <v>13</v>
      </c>
    </row>
    <row r="6" spans="2:11" ht="13.5">
      <c r="B6" s="26" t="s">
        <v>233</v>
      </c>
      <c r="C6" s="2">
        <v>27</v>
      </c>
      <c r="D6" s="2">
        <v>6493</v>
      </c>
      <c r="E6" s="2">
        <v>13734</v>
      </c>
      <c r="F6" s="2">
        <v>537</v>
      </c>
      <c r="G6" s="2">
        <v>2</v>
      </c>
      <c r="H6" s="2">
        <v>15</v>
      </c>
      <c r="I6" s="2">
        <v>1</v>
      </c>
      <c r="J6" s="19" t="s">
        <v>278</v>
      </c>
      <c r="K6" s="2">
        <v>4</v>
      </c>
    </row>
    <row r="7" spans="2:11" ht="13.5">
      <c r="B7" s="26" t="s">
        <v>237</v>
      </c>
      <c r="C7" s="2">
        <v>27</v>
      </c>
      <c r="D7" s="2">
        <v>6488</v>
      </c>
      <c r="E7" s="2">
        <v>12682</v>
      </c>
      <c r="F7" s="2">
        <v>523</v>
      </c>
      <c r="G7" s="2">
        <v>2</v>
      </c>
      <c r="H7" s="2">
        <v>15</v>
      </c>
      <c r="I7" s="2">
        <v>1</v>
      </c>
      <c r="J7" s="19" t="s">
        <v>278</v>
      </c>
      <c r="K7" s="2">
        <v>4</v>
      </c>
    </row>
    <row r="8" spans="2:11" ht="13.5">
      <c r="B8" s="26" t="s">
        <v>255</v>
      </c>
      <c r="C8" s="2">
        <v>27</v>
      </c>
      <c r="D8" s="2">
        <v>6499</v>
      </c>
      <c r="E8" s="2">
        <v>11856</v>
      </c>
      <c r="F8" s="2">
        <v>474</v>
      </c>
      <c r="G8" s="2">
        <v>2</v>
      </c>
      <c r="H8" s="2">
        <v>15</v>
      </c>
      <c r="I8" s="2">
        <v>1</v>
      </c>
      <c r="J8" s="19" t="s">
        <v>278</v>
      </c>
      <c r="K8" s="2">
        <v>4</v>
      </c>
    </row>
    <row r="9" spans="2:11" ht="13.5">
      <c r="B9" s="26" t="s">
        <v>256</v>
      </c>
      <c r="C9" s="2">
        <v>27</v>
      </c>
      <c r="D9" s="2">
        <v>6574</v>
      </c>
      <c r="E9" s="2">
        <v>12922</v>
      </c>
      <c r="F9" s="2">
        <v>501</v>
      </c>
      <c r="G9" s="2">
        <v>2</v>
      </c>
      <c r="H9" s="2">
        <v>15</v>
      </c>
      <c r="I9" s="2">
        <v>1</v>
      </c>
      <c r="J9" s="2">
        <v>1</v>
      </c>
      <c r="K9" s="2">
        <v>4</v>
      </c>
    </row>
    <row r="10" spans="2:11" ht="14.25" thickBot="1">
      <c r="B10" s="166" t="s">
        <v>257</v>
      </c>
      <c r="C10" s="12">
        <v>27</v>
      </c>
      <c r="D10" s="12">
        <v>5205</v>
      </c>
      <c r="E10" s="12">
        <v>12135</v>
      </c>
      <c r="F10" s="12">
        <v>475</v>
      </c>
      <c r="G10" s="12">
        <v>2</v>
      </c>
      <c r="H10" s="12">
        <v>15</v>
      </c>
      <c r="I10" s="12">
        <v>1</v>
      </c>
      <c r="J10" s="12">
        <v>1</v>
      </c>
      <c r="K10" s="12">
        <v>4</v>
      </c>
    </row>
    <row r="12" ht="13.5">
      <c r="C12" t="s">
        <v>137</v>
      </c>
    </row>
  </sheetData>
  <sheetProtection/>
  <mergeCells count="4">
    <mergeCell ref="B3:B4"/>
    <mergeCell ref="C3:C4"/>
    <mergeCell ref="D3:F3"/>
    <mergeCell ref="G3:K3"/>
  </mergeCells>
  <printOptions/>
  <pageMargins left="0.75" right="0.75" top="1" bottom="1" header="0.512" footer="0.512"/>
  <pageSetup horizontalDpi="600" verticalDpi="600" orientation="portrait" paperSize="9" r:id="rId1"/>
  <headerFooter alignWithMargins="0">
    <oddHeader>&amp;C&amp;F</oddHeader>
    <oddFooter>&amp;C&amp;P / &amp;N ページ</oddFooter>
  </headerFooter>
</worksheet>
</file>

<file path=xl/worksheets/sheet15.xml><?xml version="1.0" encoding="utf-8"?>
<worksheet xmlns="http://schemas.openxmlformats.org/spreadsheetml/2006/main" xmlns:r="http://schemas.openxmlformats.org/officeDocument/2006/relationships">
  <dimension ref="A1:G12"/>
  <sheetViews>
    <sheetView showGridLines="0" zoomScalePageLayoutView="0" workbookViewId="0" topLeftCell="A1">
      <pane xSplit="2" ySplit="5" topLeftCell="C6" activePane="bottomRight" state="frozen"/>
      <selection pane="topLeft" activeCell="E25" sqref="E25"/>
      <selection pane="topRight" activeCell="E25" sqref="E25"/>
      <selection pane="bottomLeft" activeCell="E25" sqref="E25"/>
      <selection pane="bottomRight" activeCell="A1" sqref="A1"/>
    </sheetView>
  </sheetViews>
  <sheetFormatPr defaultColWidth="9.00390625" defaultRowHeight="13.5"/>
  <cols>
    <col min="1" max="1" width="2.75390625" style="0" bestFit="1" customWidth="1"/>
    <col min="2" max="2" width="11.125" style="0" customWidth="1"/>
    <col min="3" max="3" width="5.25390625" style="0" customWidth="1"/>
    <col min="4" max="5" width="11.125" style="0" customWidth="1"/>
    <col min="7" max="7" width="7.125" style="0" customWidth="1"/>
  </cols>
  <sheetData>
    <row r="1" ht="17.25">
      <c r="C1" s="45" t="s">
        <v>291</v>
      </c>
    </row>
    <row r="2" ht="14.25" thickBot="1">
      <c r="A2" t="s">
        <v>19</v>
      </c>
    </row>
    <row r="3" spans="2:7" ht="13.5">
      <c r="B3" s="238" t="s">
        <v>245</v>
      </c>
      <c r="C3" s="240" t="s">
        <v>63</v>
      </c>
      <c r="D3" s="240"/>
      <c r="E3" s="240"/>
      <c r="F3" s="240" t="s">
        <v>66</v>
      </c>
      <c r="G3" s="240"/>
    </row>
    <row r="4" spans="2:7" ht="13.5">
      <c r="B4" s="239"/>
      <c r="C4" s="17" t="s">
        <v>0</v>
      </c>
      <c r="D4" s="17" t="s">
        <v>64</v>
      </c>
      <c r="E4" s="17" t="s">
        <v>65</v>
      </c>
      <c r="F4" s="17" t="s">
        <v>67</v>
      </c>
      <c r="G4" s="17" t="s">
        <v>68</v>
      </c>
    </row>
    <row r="5" spans="2:7" ht="13.5">
      <c r="B5" s="8"/>
      <c r="C5" s="1" t="s">
        <v>13</v>
      </c>
      <c r="D5" s="1" t="s">
        <v>13</v>
      </c>
      <c r="E5" s="1" t="s">
        <v>13</v>
      </c>
      <c r="F5" s="1" t="s">
        <v>13</v>
      </c>
      <c r="G5" s="1" t="s">
        <v>13</v>
      </c>
    </row>
    <row r="6" spans="2:7" ht="13.5">
      <c r="B6" s="60" t="s">
        <v>233</v>
      </c>
      <c r="C6" s="22">
        <v>9</v>
      </c>
      <c r="D6" s="22">
        <v>4</v>
      </c>
      <c r="E6" s="22">
        <v>5</v>
      </c>
      <c r="F6" s="22">
        <v>8</v>
      </c>
      <c r="G6" s="22">
        <v>8</v>
      </c>
    </row>
    <row r="7" spans="2:7" ht="13.5">
      <c r="B7" s="60" t="s">
        <v>237</v>
      </c>
      <c r="C7" s="22">
        <v>10</v>
      </c>
      <c r="D7" s="22">
        <v>1</v>
      </c>
      <c r="E7" s="22">
        <v>9</v>
      </c>
      <c r="F7" s="22">
        <v>7</v>
      </c>
      <c r="G7" s="22">
        <v>7</v>
      </c>
    </row>
    <row r="8" spans="2:7" ht="13.5">
      <c r="B8" s="60" t="s">
        <v>255</v>
      </c>
      <c r="C8" s="22">
        <v>9</v>
      </c>
      <c r="D8" s="22">
        <v>2</v>
      </c>
      <c r="E8" s="22">
        <v>7</v>
      </c>
      <c r="F8" s="22">
        <v>9</v>
      </c>
      <c r="G8" s="22">
        <v>8</v>
      </c>
    </row>
    <row r="9" spans="2:7" ht="13.5">
      <c r="B9" s="60" t="s">
        <v>256</v>
      </c>
      <c r="C9" s="22">
        <v>10</v>
      </c>
      <c r="D9" s="22">
        <v>5</v>
      </c>
      <c r="E9" s="22">
        <v>5</v>
      </c>
      <c r="F9" s="22">
        <v>8</v>
      </c>
      <c r="G9" s="22">
        <v>8</v>
      </c>
    </row>
    <row r="10" spans="2:7" ht="14.25" thickBot="1">
      <c r="B10" s="172" t="s">
        <v>257</v>
      </c>
      <c r="C10" s="23">
        <v>8</v>
      </c>
      <c r="D10" s="24">
        <v>5</v>
      </c>
      <c r="E10" s="24">
        <v>3</v>
      </c>
      <c r="F10" s="24">
        <v>6</v>
      </c>
      <c r="G10" s="24">
        <v>6</v>
      </c>
    </row>
    <row r="12" ht="13.5">
      <c r="C12" t="s">
        <v>136</v>
      </c>
    </row>
  </sheetData>
  <sheetProtection/>
  <mergeCells count="3">
    <mergeCell ref="C3:E3"/>
    <mergeCell ref="F3:G3"/>
    <mergeCell ref="B3:B4"/>
  </mergeCells>
  <printOptions/>
  <pageMargins left="0.75" right="0.75" top="1" bottom="1" header="0.512" footer="0.512"/>
  <pageSetup horizontalDpi="600" verticalDpi="600" orientation="portrait" paperSize="9" r:id="rId1"/>
  <headerFooter alignWithMargins="0">
    <oddHeader>&amp;C&amp;F</oddHeader>
    <oddFooter>&amp;C&amp;P / &amp;N ページ</oddFooter>
  </headerFooter>
</worksheet>
</file>

<file path=xl/worksheets/sheet16.xml><?xml version="1.0" encoding="utf-8"?>
<worksheet xmlns="http://schemas.openxmlformats.org/spreadsheetml/2006/main" xmlns:r="http://schemas.openxmlformats.org/officeDocument/2006/relationships">
  <dimension ref="A1:J11"/>
  <sheetViews>
    <sheetView showGridLines="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9.00390625" defaultRowHeight="13.5"/>
  <cols>
    <col min="1" max="1" width="2.75390625" style="0" bestFit="1" customWidth="1"/>
    <col min="2" max="2" width="11.125" style="0" customWidth="1"/>
    <col min="3" max="3" width="7.875" style="0" customWidth="1"/>
    <col min="4" max="4" width="8.875" style="0" customWidth="1"/>
    <col min="5" max="5" width="11.00390625" style="0" bestFit="1" customWidth="1"/>
    <col min="10" max="10" width="7.125" style="0" customWidth="1"/>
    <col min="11" max="11" width="10.625" style="0" bestFit="1" customWidth="1"/>
    <col min="12" max="12" width="6.25390625" style="0" bestFit="1" customWidth="1"/>
    <col min="13" max="13" width="7.125" style="0" bestFit="1" customWidth="1"/>
  </cols>
  <sheetData>
    <row r="1" spans="1:3" ht="17.25">
      <c r="A1" t="s">
        <v>19</v>
      </c>
      <c r="C1" s="45" t="s">
        <v>292</v>
      </c>
    </row>
    <row r="2" ht="18" thickBot="1">
      <c r="C2" s="45"/>
    </row>
    <row r="3" spans="2:10" s="41" customFormat="1" ht="13.5">
      <c r="B3" s="272" t="s">
        <v>245</v>
      </c>
      <c r="C3" s="243" t="s">
        <v>69</v>
      </c>
      <c r="D3" s="257"/>
      <c r="E3" s="243" t="s">
        <v>249</v>
      </c>
      <c r="F3" s="244"/>
      <c r="G3" s="244"/>
      <c r="H3" s="115"/>
      <c r="I3" s="274" t="s">
        <v>70</v>
      </c>
      <c r="J3" s="42"/>
    </row>
    <row r="4" spans="2:10" s="41" customFormat="1" ht="13.5">
      <c r="B4" s="273"/>
      <c r="C4" s="17" t="s">
        <v>142</v>
      </c>
      <c r="D4" s="17" t="s">
        <v>143</v>
      </c>
      <c r="E4" s="97" t="s">
        <v>144</v>
      </c>
      <c r="F4" s="91" t="s">
        <v>145</v>
      </c>
      <c r="G4" s="173" t="s">
        <v>155</v>
      </c>
      <c r="H4" s="98" t="s">
        <v>148</v>
      </c>
      <c r="I4" s="275"/>
      <c r="J4" s="42"/>
    </row>
    <row r="5" spans="2:9" s="41" customFormat="1" ht="13.5">
      <c r="B5" s="104" t="s">
        <v>233</v>
      </c>
      <c r="C5" s="99">
        <v>152</v>
      </c>
      <c r="D5" s="99">
        <v>54</v>
      </c>
      <c r="E5" s="99">
        <v>120</v>
      </c>
      <c r="F5" s="99">
        <v>152</v>
      </c>
      <c r="G5" s="100">
        <v>145</v>
      </c>
      <c r="H5" s="100">
        <v>151</v>
      </c>
      <c r="I5" s="100">
        <v>1</v>
      </c>
    </row>
    <row r="6" spans="2:9" s="41" customFormat="1" ht="13.5">
      <c r="B6" s="76" t="s">
        <v>237</v>
      </c>
      <c r="C6" s="62">
        <v>369</v>
      </c>
      <c r="D6" s="62">
        <v>55</v>
      </c>
      <c r="E6" s="62">
        <v>102</v>
      </c>
      <c r="F6" s="62">
        <v>301</v>
      </c>
      <c r="G6" s="79">
        <v>131</v>
      </c>
      <c r="H6" s="79">
        <v>163</v>
      </c>
      <c r="I6" s="79">
        <v>1</v>
      </c>
    </row>
    <row r="7" spans="2:9" s="41" customFormat="1" ht="13.5">
      <c r="B7" s="76" t="s">
        <v>255</v>
      </c>
      <c r="C7" s="62">
        <v>524</v>
      </c>
      <c r="D7" s="62">
        <v>140</v>
      </c>
      <c r="E7" s="62">
        <v>160</v>
      </c>
      <c r="F7" s="62">
        <v>317</v>
      </c>
      <c r="G7" s="79">
        <v>123</v>
      </c>
      <c r="H7" s="79">
        <v>191</v>
      </c>
      <c r="I7" s="79">
        <v>1</v>
      </c>
    </row>
    <row r="8" spans="2:9" s="41" customFormat="1" ht="13.5">
      <c r="B8" s="76" t="s">
        <v>256</v>
      </c>
      <c r="C8" s="62">
        <v>540</v>
      </c>
      <c r="D8" s="62">
        <v>212</v>
      </c>
      <c r="E8" s="62">
        <v>150</v>
      </c>
      <c r="F8" s="62">
        <v>364</v>
      </c>
      <c r="G8" s="79">
        <v>136</v>
      </c>
      <c r="H8" s="79">
        <v>159</v>
      </c>
      <c r="I8" s="77">
        <v>1</v>
      </c>
    </row>
    <row r="9" spans="2:9" s="41" customFormat="1" ht="14.25" thickBot="1">
      <c r="B9" s="166" t="s">
        <v>257</v>
      </c>
      <c r="C9" s="12">
        <v>695</v>
      </c>
      <c r="D9" s="12">
        <v>404</v>
      </c>
      <c r="E9" s="12">
        <v>182</v>
      </c>
      <c r="F9" s="12">
        <v>333</v>
      </c>
      <c r="G9" s="30">
        <v>137</v>
      </c>
      <c r="H9" s="30">
        <v>109</v>
      </c>
      <c r="I9" s="90">
        <v>1</v>
      </c>
    </row>
    <row r="10" spans="2:10" s="41" customFormat="1" ht="13.5">
      <c r="B10" s="48"/>
      <c r="C10" s="43"/>
      <c r="D10" s="43"/>
      <c r="E10" s="43"/>
      <c r="F10" s="43"/>
      <c r="G10" s="43"/>
      <c r="H10" s="43"/>
      <c r="I10" s="43"/>
      <c r="J10" s="43"/>
    </row>
    <row r="11" ht="13.5">
      <c r="C11" s="46" t="s">
        <v>293</v>
      </c>
    </row>
  </sheetData>
  <sheetProtection/>
  <mergeCells count="4">
    <mergeCell ref="B3:B4"/>
    <mergeCell ref="I3:I4"/>
    <mergeCell ref="E3:G3"/>
    <mergeCell ref="C3:D3"/>
  </mergeCells>
  <printOptions/>
  <pageMargins left="0.75" right="0.75" top="1" bottom="1" header="0.512" footer="0.512"/>
  <pageSetup horizontalDpi="600" verticalDpi="600" orientation="landscape" paperSize="9" r:id="rId1"/>
  <headerFooter alignWithMargins="0">
    <oddHeader>&amp;C&amp;F</oddHeader>
    <oddFooter>&amp;C&amp;P / &amp;N ページ</oddFooter>
  </headerFooter>
</worksheet>
</file>

<file path=xl/worksheets/sheet17.xml><?xml version="1.0" encoding="utf-8"?>
<worksheet xmlns="http://schemas.openxmlformats.org/spreadsheetml/2006/main" xmlns:r="http://schemas.openxmlformats.org/officeDocument/2006/relationships">
  <dimension ref="B1:N16"/>
  <sheetViews>
    <sheetView showGridLines="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9.00390625" defaultRowHeight="13.5"/>
  <cols>
    <col min="1" max="1" width="2.75390625" style="177" customWidth="1"/>
    <col min="2" max="16384" width="9.00390625" style="177" customWidth="1"/>
  </cols>
  <sheetData>
    <row r="1" spans="3:13" ht="17.25">
      <c r="C1" s="175" t="s">
        <v>310</v>
      </c>
      <c r="D1" s="176"/>
      <c r="E1" s="176"/>
      <c r="F1" s="176"/>
      <c r="G1" s="176"/>
      <c r="H1" s="176"/>
      <c r="I1" s="176"/>
      <c r="J1" s="176"/>
      <c r="K1" s="176"/>
      <c r="L1" s="176"/>
      <c r="M1" s="176"/>
    </row>
    <row r="2" spans="2:14" ht="14.25" thickBot="1">
      <c r="B2" s="178"/>
      <c r="C2" s="176"/>
      <c r="D2" s="176"/>
      <c r="E2" s="176"/>
      <c r="F2" s="176"/>
      <c r="G2" s="176"/>
      <c r="H2" s="176"/>
      <c r="I2" s="176"/>
      <c r="J2" s="176"/>
      <c r="K2" s="176"/>
      <c r="L2" s="176"/>
      <c r="M2" s="176" t="s">
        <v>308</v>
      </c>
      <c r="N2" s="176"/>
    </row>
    <row r="3" spans="2:14" ht="13.5" customHeight="1">
      <c r="B3" s="276" t="s">
        <v>309</v>
      </c>
      <c r="C3" s="287" t="s">
        <v>294</v>
      </c>
      <c r="D3" s="288"/>
      <c r="E3" s="290" t="s">
        <v>295</v>
      </c>
      <c r="F3" s="292" t="s">
        <v>296</v>
      </c>
      <c r="G3" s="287" t="s">
        <v>297</v>
      </c>
      <c r="H3" s="288"/>
      <c r="I3" s="288"/>
      <c r="J3" s="287" t="s">
        <v>298</v>
      </c>
      <c r="K3" s="283" t="s">
        <v>299</v>
      </c>
      <c r="L3" s="283" t="s">
        <v>300</v>
      </c>
      <c r="M3" s="283" t="s">
        <v>301</v>
      </c>
      <c r="N3" s="285" t="s">
        <v>302</v>
      </c>
    </row>
    <row r="4" spans="2:14" ht="13.5">
      <c r="B4" s="277"/>
      <c r="C4" s="289"/>
      <c r="D4" s="289"/>
      <c r="E4" s="291"/>
      <c r="F4" s="293"/>
      <c r="G4" s="180" t="s">
        <v>303</v>
      </c>
      <c r="H4" s="180" t="s">
        <v>304</v>
      </c>
      <c r="I4" s="181" t="s">
        <v>302</v>
      </c>
      <c r="J4" s="289"/>
      <c r="K4" s="284"/>
      <c r="L4" s="284"/>
      <c r="M4" s="284"/>
      <c r="N4" s="286"/>
    </row>
    <row r="5" spans="2:14" ht="13.5">
      <c r="B5" s="278" t="s">
        <v>311</v>
      </c>
      <c r="C5" s="183" t="s">
        <v>305</v>
      </c>
      <c r="D5" s="184">
        <f aca="true" t="shared" si="0" ref="D5:D11">SUM(E5:N5)</f>
        <v>630</v>
      </c>
      <c r="E5" s="185">
        <v>46</v>
      </c>
      <c r="F5" s="185">
        <v>6</v>
      </c>
      <c r="G5" s="185">
        <v>33</v>
      </c>
      <c r="H5" s="185">
        <v>76</v>
      </c>
      <c r="I5" s="185">
        <v>6</v>
      </c>
      <c r="J5" s="185">
        <v>31</v>
      </c>
      <c r="K5" s="185">
        <v>23</v>
      </c>
      <c r="L5" s="185">
        <v>144</v>
      </c>
      <c r="M5" s="185">
        <v>205</v>
      </c>
      <c r="N5" s="186">
        <v>60</v>
      </c>
    </row>
    <row r="6" spans="2:14" ht="13.5">
      <c r="B6" s="279"/>
      <c r="C6" s="199" t="s">
        <v>306</v>
      </c>
      <c r="D6" s="200">
        <f t="shared" si="0"/>
        <v>100</v>
      </c>
      <c r="E6" s="201">
        <f>E5/$D5*100</f>
        <v>7.301587301587302</v>
      </c>
      <c r="F6" s="201">
        <f aca="true" t="shared" si="1" ref="F6:N6">F5/$D5*100</f>
        <v>0.9523809523809524</v>
      </c>
      <c r="G6" s="201">
        <f t="shared" si="1"/>
        <v>5.238095238095238</v>
      </c>
      <c r="H6" s="201">
        <f t="shared" si="1"/>
        <v>12.063492063492063</v>
      </c>
      <c r="I6" s="201">
        <f t="shared" si="1"/>
        <v>0.9523809523809524</v>
      </c>
      <c r="J6" s="201">
        <f t="shared" si="1"/>
        <v>4.920634920634921</v>
      </c>
      <c r="K6" s="201">
        <f t="shared" si="1"/>
        <v>3.650793650793651</v>
      </c>
      <c r="L6" s="201">
        <f t="shared" si="1"/>
        <v>22.857142857142858</v>
      </c>
      <c r="M6" s="201">
        <f t="shared" si="1"/>
        <v>32.53968253968254</v>
      </c>
      <c r="N6" s="202">
        <f t="shared" si="1"/>
        <v>9.523809523809524</v>
      </c>
    </row>
    <row r="7" spans="2:14" ht="13.5">
      <c r="B7" s="278" t="s">
        <v>312</v>
      </c>
      <c r="C7" s="183" t="s">
        <v>305</v>
      </c>
      <c r="D7" s="184">
        <f t="shared" si="0"/>
        <v>492</v>
      </c>
      <c r="E7" s="185">
        <v>17</v>
      </c>
      <c r="F7" s="185">
        <v>4</v>
      </c>
      <c r="G7" s="185">
        <v>22</v>
      </c>
      <c r="H7" s="185">
        <v>60</v>
      </c>
      <c r="I7" s="185">
        <v>6</v>
      </c>
      <c r="J7" s="185">
        <v>46</v>
      </c>
      <c r="K7" s="185">
        <v>6</v>
      </c>
      <c r="L7" s="185">
        <v>109</v>
      </c>
      <c r="M7" s="185">
        <v>189</v>
      </c>
      <c r="N7" s="186">
        <v>33</v>
      </c>
    </row>
    <row r="8" spans="2:14" ht="13.5">
      <c r="B8" s="279"/>
      <c r="C8" s="199" t="s">
        <v>306</v>
      </c>
      <c r="D8" s="200">
        <f>SUM(E8:N8)</f>
        <v>100</v>
      </c>
      <c r="E8" s="201">
        <f aca="true" t="shared" si="2" ref="E8:N8">E7/$D7*100</f>
        <v>3.4552845528455287</v>
      </c>
      <c r="F8" s="201">
        <f t="shared" si="2"/>
        <v>0.8130081300813009</v>
      </c>
      <c r="G8" s="201">
        <f t="shared" si="2"/>
        <v>4.471544715447155</v>
      </c>
      <c r="H8" s="201">
        <f t="shared" si="2"/>
        <v>12.195121951219512</v>
      </c>
      <c r="I8" s="201">
        <f t="shared" si="2"/>
        <v>1.2195121951219512</v>
      </c>
      <c r="J8" s="201">
        <f t="shared" si="2"/>
        <v>9.34959349593496</v>
      </c>
      <c r="K8" s="201">
        <f t="shared" si="2"/>
        <v>1.2195121951219512</v>
      </c>
      <c r="L8" s="201">
        <f t="shared" si="2"/>
        <v>22.15447154471545</v>
      </c>
      <c r="M8" s="201">
        <f t="shared" si="2"/>
        <v>38.41463414634146</v>
      </c>
      <c r="N8" s="202">
        <f t="shared" si="2"/>
        <v>6.707317073170732</v>
      </c>
    </row>
    <row r="9" spans="2:14" ht="13.5">
      <c r="B9" s="280" t="s">
        <v>313</v>
      </c>
      <c r="C9" s="187" t="s">
        <v>305</v>
      </c>
      <c r="D9" s="188">
        <f t="shared" si="0"/>
        <v>470</v>
      </c>
      <c r="E9" s="189">
        <v>1</v>
      </c>
      <c r="F9" s="189">
        <v>44</v>
      </c>
      <c r="G9" s="189">
        <v>33</v>
      </c>
      <c r="H9" s="189">
        <v>28</v>
      </c>
      <c r="I9" s="189">
        <v>4</v>
      </c>
      <c r="J9" s="189">
        <v>15</v>
      </c>
      <c r="K9" s="189">
        <v>28</v>
      </c>
      <c r="L9" s="189">
        <v>52</v>
      </c>
      <c r="M9" s="189">
        <v>99</v>
      </c>
      <c r="N9" s="190">
        <v>166</v>
      </c>
    </row>
    <row r="10" spans="2:14" ht="13.5">
      <c r="B10" s="279"/>
      <c r="C10" s="199" t="s">
        <v>306</v>
      </c>
      <c r="D10" s="200">
        <f>SUM(E10:N10)</f>
        <v>100</v>
      </c>
      <c r="E10" s="201">
        <f aca="true" t="shared" si="3" ref="E10:N10">E9/$D9*100</f>
        <v>0.2127659574468085</v>
      </c>
      <c r="F10" s="201">
        <f t="shared" si="3"/>
        <v>9.361702127659575</v>
      </c>
      <c r="G10" s="201">
        <f t="shared" si="3"/>
        <v>7.021276595744681</v>
      </c>
      <c r="H10" s="201">
        <f t="shared" si="3"/>
        <v>5.957446808510639</v>
      </c>
      <c r="I10" s="201">
        <f t="shared" si="3"/>
        <v>0.851063829787234</v>
      </c>
      <c r="J10" s="201">
        <f t="shared" si="3"/>
        <v>3.1914893617021276</v>
      </c>
      <c r="K10" s="201">
        <f t="shared" si="3"/>
        <v>5.957446808510639</v>
      </c>
      <c r="L10" s="201">
        <f t="shared" si="3"/>
        <v>11.063829787234042</v>
      </c>
      <c r="M10" s="201">
        <f t="shared" si="3"/>
        <v>21.06382978723404</v>
      </c>
      <c r="N10" s="202">
        <f t="shared" si="3"/>
        <v>35.319148936170215</v>
      </c>
    </row>
    <row r="11" spans="2:14" ht="13.5">
      <c r="B11" s="280" t="s">
        <v>314</v>
      </c>
      <c r="C11" s="187" t="s">
        <v>305</v>
      </c>
      <c r="D11" s="188">
        <f t="shared" si="0"/>
        <v>415</v>
      </c>
      <c r="E11" s="189">
        <v>2</v>
      </c>
      <c r="F11" s="189">
        <v>78</v>
      </c>
      <c r="G11" s="189">
        <v>1</v>
      </c>
      <c r="H11" s="189">
        <v>36</v>
      </c>
      <c r="I11" s="189">
        <v>1</v>
      </c>
      <c r="J11" s="189">
        <v>5</v>
      </c>
      <c r="K11" s="189">
        <v>5</v>
      </c>
      <c r="L11" s="189">
        <v>37</v>
      </c>
      <c r="M11" s="189">
        <v>67</v>
      </c>
      <c r="N11" s="190">
        <v>183</v>
      </c>
    </row>
    <row r="12" spans="2:14" ht="13.5">
      <c r="B12" s="279"/>
      <c r="C12" s="199" t="s">
        <v>306</v>
      </c>
      <c r="D12" s="200">
        <f>SUM(E12:N12)</f>
        <v>100</v>
      </c>
      <c r="E12" s="201">
        <f aca="true" t="shared" si="4" ref="E12:N12">E11/$D11*100</f>
        <v>0.48192771084337355</v>
      </c>
      <c r="F12" s="201">
        <f t="shared" si="4"/>
        <v>18.795180722891565</v>
      </c>
      <c r="G12" s="201">
        <f t="shared" si="4"/>
        <v>0.24096385542168677</v>
      </c>
      <c r="H12" s="201">
        <f t="shared" si="4"/>
        <v>8.674698795180722</v>
      </c>
      <c r="I12" s="201">
        <f t="shared" si="4"/>
        <v>0.24096385542168677</v>
      </c>
      <c r="J12" s="201">
        <f t="shared" si="4"/>
        <v>1.2048192771084338</v>
      </c>
      <c r="K12" s="201">
        <f t="shared" si="4"/>
        <v>1.2048192771084338</v>
      </c>
      <c r="L12" s="201">
        <f t="shared" si="4"/>
        <v>8.91566265060241</v>
      </c>
      <c r="M12" s="201">
        <f t="shared" si="4"/>
        <v>16.14457831325301</v>
      </c>
      <c r="N12" s="202">
        <f t="shared" si="4"/>
        <v>44.096385542168676</v>
      </c>
    </row>
    <row r="13" spans="2:14" ht="13.5">
      <c r="B13" s="281" t="s">
        <v>315</v>
      </c>
      <c r="C13" s="191" t="s">
        <v>305</v>
      </c>
      <c r="D13" s="192">
        <f>SUM(E13:N13)</f>
        <v>407</v>
      </c>
      <c r="E13" s="193">
        <v>0</v>
      </c>
      <c r="F13" s="193">
        <v>1</v>
      </c>
      <c r="G13" s="193">
        <v>7</v>
      </c>
      <c r="H13" s="193">
        <v>27</v>
      </c>
      <c r="I13" s="193">
        <v>0</v>
      </c>
      <c r="J13" s="193">
        <v>1</v>
      </c>
      <c r="K13" s="193">
        <v>29</v>
      </c>
      <c r="L13" s="193">
        <v>37</v>
      </c>
      <c r="M13" s="193">
        <v>124</v>
      </c>
      <c r="N13" s="194">
        <v>181</v>
      </c>
    </row>
    <row r="14" spans="2:14" ht="14.25" thickBot="1">
      <c r="B14" s="282"/>
      <c r="C14" s="195" t="s">
        <v>306</v>
      </c>
      <c r="D14" s="196">
        <f>SUM(E14:N14)</f>
        <v>100</v>
      </c>
      <c r="E14" s="197">
        <f aca="true" t="shared" si="5" ref="E14:N14">E13/$D13*100</f>
        <v>0</v>
      </c>
      <c r="F14" s="197">
        <f t="shared" si="5"/>
        <v>0.2457002457002457</v>
      </c>
      <c r="G14" s="197">
        <f t="shared" si="5"/>
        <v>1.71990171990172</v>
      </c>
      <c r="H14" s="197">
        <f t="shared" si="5"/>
        <v>6.6339066339066335</v>
      </c>
      <c r="I14" s="197">
        <f t="shared" si="5"/>
        <v>0</v>
      </c>
      <c r="J14" s="197">
        <f t="shared" si="5"/>
        <v>0.2457002457002457</v>
      </c>
      <c r="K14" s="197">
        <f t="shared" si="5"/>
        <v>7.125307125307126</v>
      </c>
      <c r="L14" s="197">
        <f t="shared" si="5"/>
        <v>9.090909090909092</v>
      </c>
      <c r="M14" s="197">
        <f t="shared" si="5"/>
        <v>30.46683046683047</v>
      </c>
      <c r="N14" s="198">
        <f t="shared" si="5"/>
        <v>44.47174447174447</v>
      </c>
    </row>
    <row r="15" spans="4:14" ht="13.5">
      <c r="D15" s="176"/>
      <c r="E15" s="176"/>
      <c r="F15" s="176"/>
      <c r="G15" s="176"/>
      <c r="H15" s="176"/>
      <c r="I15" s="176"/>
      <c r="J15" s="176"/>
      <c r="K15" s="176"/>
      <c r="L15" s="176"/>
      <c r="M15" s="176"/>
      <c r="N15" s="176"/>
    </row>
    <row r="16" ht="13.5">
      <c r="C16" s="179" t="s">
        <v>307</v>
      </c>
    </row>
  </sheetData>
  <sheetProtection/>
  <mergeCells count="15">
    <mergeCell ref="K3:K4"/>
    <mergeCell ref="L3:L4"/>
    <mergeCell ref="M3:M4"/>
    <mergeCell ref="N3:N4"/>
    <mergeCell ref="C3:D4"/>
    <mergeCell ref="E3:E4"/>
    <mergeCell ref="F3:F4"/>
    <mergeCell ref="G3:I3"/>
    <mergeCell ref="J3:J4"/>
    <mergeCell ref="B3:B4"/>
    <mergeCell ref="B5:B6"/>
    <mergeCell ref="B7:B8"/>
    <mergeCell ref="B9:B10"/>
    <mergeCell ref="B11:B12"/>
    <mergeCell ref="B13:B14"/>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K14"/>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2.75390625" style="0" bestFit="1" customWidth="1"/>
    <col min="2" max="2" width="11.125" style="0" customWidth="1"/>
    <col min="3" max="3" width="10.375" style="0" customWidth="1"/>
    <col min="4" max="4" width="10.25390625" style="0" bestFit="1" customWidth="1"/>
    <col min="5" max="5" width="7.875" style="0" customWidth="1"/>
    <col min="6" max="6" width="21.375" style="0" bestFit="1" customWidth="1"/>
    <col min="7" max="7" width="10.50390625" style="0" bestFit="1" customWidth="1"/>
    <col min="8" max="8" width="7.125" style="0" customWidth="1"/>
    <col min="9" max="9" width="10.50390625" style="0" bestFit="1" customWidth="1"/>
    <col min="10" max="10" width="12.00390625" style="0" customWidth="1"/>
    <col min="11" max="11" width="7.125" style="0" customWidth="1"/>
  </cols>
  <sheetData>
    <row r="1" spans="1:3" ht="17.25">
      <c r="A1" t="s">
        <v>319</v>
      </c>
      <c r="C1" s="45" t="s">
        <v>320</v>
      </c>
    </row>
    <row r="2" ht="14.25" thickBot="1"/>
    <row r="3" spans="2:11" ht="13.5">
      <c r="B3" s="238" t="s">
        <v>245</v>
      </c>
      <c r="C3" s="240" t="s">
        <v>71</v>
      </c>
      <c r="D3" s="240"/>
      <c r="E3" s="240"/>
      <c r="F3" s="240"/>
      <c r="G3" s="240"/>
      <c r="H3" s="240"/>
      <c r="I3" s="257" t="s">
        <v>76</v>
      </c>
      <c r="J3" s="240"/>
      <c r="K3" s="243"/>
    </row>
    <row r="4" spans="2:11" ht="13.5">
      <c r="B4" s="239"/>
      <c r="C4" s="235" t="s">
        <v>72</v>
      </c>
      <c r="D4" s="235" t="s">
        <v>73</v>
      </c>
      <c r="E4" s="264" t="s">
        <v>74</v>
      </c>
      <c r="F4" s="264"/>
      <c r="G4" s="264"/>
      <c r="H4" s="296" t="s">
        <v>114</v>
      </c>
      <c r="I4" s="298" t="s">
        <v>72</v>
      </c>
      <c r="J4" s="300" t="s">
        <v>134</v>
      </c>
      <c r="K4" s="294" t="s">
        <v>114</v>
      </c>
    </row>
    <row r="5" spans="2:11" ht="13.5">
      <c r="B5" s="239"/>
      <c r="C5" s="235"/>
      <c r="D5" s="235"/>
      <c r="E5" s="17" t="s">
        <v>75</v>
      </c>
      <c r="F5" s="17" t="s">
        <v>232</v>
      </c>
      <c r="G5" s="17" t="s">
        <v>7</v>
      </c>
      <c r="H5" s="297"/>
      <c r="I5" s="299"/>
      <c r="J5" s="235"/>
      <c r="K5" s="295"/>
    </row>
    <row r="6" spans="2:11" ht="13.5">
      <c r="B6" s="8"/>
      <c r="C6" s="89" t="s">
        <v>8</v>
      </c>
      <c r="D6" s="54" t="s">
        <v>8</v>
      </c>
      <c r="E6" s="54" t="s">
        <v>8</v>
      </c>
      <c r="F6" s="54" t="s">
        <v>8</v>
      </c>
      <c r="G6" s="54" t="s">
        <v>8</v>
      </c>
      <c r="H6" s="116" t="s">
        <v>316</v>
      </c>
      <c r="I6" s="1" t="s">
        <v>8</v>
      </c>
      <c r="J6" s="1" t="s">
        <v>8</v>
      </c>
      <c r="K6" s="1" t="s">
        <v>316</v>
      </c>
    </row>
    <row r="7" spans="2:11" ht="13.5">
      <c r="B7" s="26" t="s">
        <v>230</v>
      </c>
      <c r="C7" s="31">
        <v>15700000</v>
      </c>
      <c r="D7" s="32">
        <v>28919035</v>
      </c>
      <c r="E7" s="32">
        <v>800397</v>
      </c>
      <c r="F7" s="32">
        <v>22708634</v>
      </c>
      <c r="G7" s="32">
        <v>5410004</v>
      </c>
      <c r="H7" s="117">
        <v>184.19767515923567</v>
      </c>
      <c r="I7" s="2">
        <v>11121000</v>
      </c>
      <c r="J7" s="2">
        <v>15433095</v>
      </c>
      <c r="K7" s="3">
        <v>138.77434583220932</v>
      </c>
    </row>
    <row r="8" spans="2:11" ht="13.5">
      <c r="B8" s="26" t="s">
        <v>235</v>
      </c>
      <c r="C8" s="31">
        <v>15580000</v>
      </c>
      <c r="D8" s="32">
        <v>28885891</v>
      </c>
      <c r="E8" s="32">
        <v>617628</v>
      </c>
      <c r="F8" s="32">
        <v>23074995</v>
      </c>
      <c r="G8" s="32">
        <v>5193268</v>
      </c>
      <c r="H8" s="117">
        <v>185.4036649550706</v>
      </c>
      <c r="I8" s="2">
        <v>12467900</v>
      </c>
      <c r="J8" s="2">
        <v>16435973</v>
      </c>
      <c r="K8" s="3">
        <v>131.82631397428597</v>
      </c>
    </row>
    <row r="9" spans="2:11" ht="13.5">
      <c r="B9" s="26" t="s">
        <v>259</v>
      </c>
      <c r="C9" s="31">
        <v>15580000</v>
      </c>
      <c r="D9" s="32">
        <v>29298123</v>
      </c>
      <c r="E9" s="32">
        <v>683915</v>
      </c>
      <c r="F9" s="32">
        <v>23167732</v>
      </c>
      <c r="G9" s="32">
        <v>5446476</v>
      </c>
      <c r="H9" s="117">
        <v>188.04956996148908</v>
      </c>
      <c r="I9" s="2">
        <v>13787970</v>
      </c>
      <c r="J9" s="2">
        <v>17983510</v>
      </c>
      <c r="K9" s="3">
        <v>130.4289899093195</v>
      </c>
    </row>
    <row r="10" spans="2:11" ht="13.5">
      <c r="B10" s="26" t="s">
        <v>260</v>
      </c>
      <c r="C10" s="31">
        <v>15740000</v>
      </c>
      <c r="D10" s="32">
        <v>29281961</v>
      </c>
      <c r="E10" s="32">
        <v>569800</v>
      </c>
      <c r="F10" s="32">
        <v>23343692</v>
      </c>
      <c r="G10" s="32">
        <v>5368469</v>
      </c>
      <c r="H10" s="117">
        <v>186.03533036848793</v>
      </c>
      <c r="I10" s="2">
        <v>14606150</v>
      </c>
      <c r="J10" s="2">
        <v>18445970</v>
      </c>
      <c r="K10" s="3">
        <v>126.28906316859678</v>
      </c>
    </row>
    <row r="11" spans="2:11" ht="14.25" thickBot="1">
      <c r="B11" s="27" t="s">
        <v>261</v>
      </c>
      <c r="C11" s="11">
        <v>27120000</v>
      </c>
      <c r="D11" s="12">
        <v>28816881</v>
      </c>
      <c r="E11" s="12">
        <v>593398</v>
      </c>
      <c r="F11" s="12">
        <v>23078470</v>
      </c>
      <c r="G11" s="12">
        <v>5145013</v>
      </c>
      <c r="H11" s="118">
        <v>106.25693584070797</v>
      </c>
      <c r="I11" s="12">
        <v>16758000</v>
      </c>
      <c r="J11" s="12">
        <v>18704240</v>
      </c>
      <c r="K11" s="13">
        <v>111.61379639575128</v>
      </c>
    </row>
    <row r="13" ht="13.5">
      <c r="C13" s="46" t="s">
        <v>317</v>
      </c>
    </row>
    <row r="14" ht="13.5">
      <c r="C14" t="s">
        <v>318</v>
      </c>
    </row>
  </sheetData>
  <sheetProtection/>
  <mergeCells count="10">
    <mergeCell ref="K4:K5"/>
    <mergeCell ref="B3:B5"/>
    <mergeCell ref="C3:H3"/>
    <mergeCell ref="I3:K3"/>
    <mergeCell ref="C4:C5"/>
    <mergeCell ref="D4:D5"/>
    <mergeCell ref="E4:G4"/>
    <mergeCell ref="H4:H5"/>
    <mergeCell ref="I4:I5"/>
    <mergeCell ref="J4:J5"/>
  </mergeCells>
  <printOptions/>
  <pageMargins left="0.75" right="0.75" top="1" bottom="1" header="0.512" footer="0.512"/>
  <pageSetup horizontalDpi="600" verticalDpi="600" orientation="portrait" paperSize="9" r:id="rId1"/>
  <headerFooter alignWithMargins="0">
    <oddHeader>&amp;C&amp;F</oddHeader>
    <oddFooter>&amp;C&amp;P / &amp;N ページ</oddFooter>
  </headerFooter>
</worksheet>
</file>

<file path=xl/worksheets/sheet19.xml><?xml version="1.0" encoding="utf-8"?>
<worksheet xmlns="http://schemas.openxmlformats.org/spreadsheetml/2006/main" xmlns:r="http://schemas.openxmlformats.org/officeDocument/2006/relationships">
  <dimension ref="A1:S13"/>
  <sheetViews>
    <sheetView showGridLines="0" zoomScalePageLayoutView="0" workbookViewId="0" topLeftCell="A1">
      <pane xSplit="2" ySplit="5" topLeftCell="C6" activePane="bottomRight" state="frozen"/>
      <selection pane="topLeft" activeCell="E25" sqref="E25"/>
      <selection pane="topRight" activeCell="E25" sqref="E25"/>
      <selection pane="bottomLeft" activeCell="E25" sqref="E25"/>
      <selection pane="bottomRight" activeCell="A1" sqref="A1"/>
    </sheetView>
  </sheetViews>
  <sheetFormatPr defaultColWidth="9.00390625" defaultRowHeight="13.5"/>
  <cols>
    <col min="1" max="1" width="2.75390625" style="0" bestFit="1" customWidth="1"/>
    <col min="2" max="2" width="10.00390625" style="0" bestFit="1" customWidth="1"/>
    <col min="3" max="4" width="6.875" style="0" customWidth="1"/>
    <col min="5" max="5" width="7.125" style="0" customWidth="1"/>
    <col min="6" max="6" width="9.25390625" style="0" bestFit="1" customWidth="1"/>
    <col min="7" max="7" width="10.25390625" style="0" customWidth="1"/>
    <col min="8" max="8" width="7.875" style="0" customWidth="1"/>
    <col min="9" max="9" width="9.25390625" style="0" bestFit="1" customWidth="1"/>
    <col min="10" max="10" width="5.875" style="0" customWidth="1"/>
    <col min="11" max="11" width="6.875" style="0" bestFit="1" customWidth="1"/>
    <col min="12" max="12" width="5.25390625" style="0" customWidth="1"/>
    <col min="13" max="13" width="6.875" style="0" bestFit="1" customWidth="1"/>
    <col min="14" max="14" width="5.25390625" style="0" customWidth="1"/>
    <col min="15" max="15" width="6.875" style="0" bestFit="1" customWidth="1"/>
    <col min="16" max="16" width="5.25390625" style="0" customWidth="1"/>
    <col min="17" max="17" width="5.875" style="0" customWidth="1"/>
    <col min="18" max="19" width="7.125" style="0" customWidth="1"/>
  </cols>
  <sheetData>
    <row r="1" ht="17.25">
      <c r="C1" s="45" t="s">
        <v>321</v>
      </c>
    </row>
    <row r="2" ht="14.25" thickBot="1">
      <c r="A2" t="s">
        <v>19</v>
      </c>
    </row>
    <row r="3" spans="2:19" ht="13.5">
      <c r="B3" s="238" t="s">
        <v>245</v>
      </c>
      <c r="C3" s="240" t="s">
        <v>77</v>
      </c>
      <c r="D3" s="240"/>
      <c r="E3" s="240"/>
      <c r="F3" s="240" t="s">
        <v>78</v>
      </c>
      <c r="G3" s="240"/>
      <c r="H3" s="240" t="s">
        <v>80</v>
      </c>
      <c r="I3" s="240"/>
      <c r="J3" s="240" t="s">
        <v>81</v>
      </c>
      <c r="K3" s="240"/>
      <c r="L3" s="240" t="s">
        <v>82</v>
      </c>
      <c r="M3" s="240"/>
      <c r="N3" s="240" t="s">
        <v>83</v>
      </c>
      <c r="O3" s="240"/>
      <c r="P3" s="240" t="s">
        <v>84</v>
      </c>
      <c r="Q3" s="243"/>
      <c r="R3" s="240" t="s">
        <v>236</v>
      </c>
      <c r="S3" s="243"/>
    </row>
    <row r="4" spans="2:19" ht="27">
      <c r="B4" s="239"/>
      <c r="C4" s="5" t="s">
        <v>10</v>
      </c>
      <c r="D4" s="5" t="s">
        <v>11</v>
      </c>
      <c r="E4" s="20" t="s">
        <v>133</v>
      </c>
      <c r="F4" s="5" t="s">
        <v>79</v>
      </c>
      <c r="G4" s="20" t="s">
        <v>250</v>
      </c>
      <c r="H4" s="5" t="s">
        <v>22</v>
      </c>
      <c r="I4" s="5" t="s">
        <v>38</v>
      </c>
      <c r="J4" s="5" t="s">
        <v>22</v>
      </c>
      <c r="K4" s="5" t="s">
        <v>38</v>
      </c>
      <c r="L4" s="5" t="s">
        <v>22</v>
      </c>
      <c r="M4" s="5" t="s">
        <v>38</v>
      </c>
      <c r="N4" s="5" t="s">
        <v>22</v>
      </c>
      <c r="O4" s="5" t="s">
        <v>38</v>
      </c>
      <c r="P4" s="5" t="s">
        <v>22</v>
      </c>
      <c r="Q4" s="7" t="s">
        <v>38</v>
      </c>
      <c r="R4" s="5" t="s">
        <v>22</v>
      </c>
      <c r="S4" s="7" t="s">
        <v>38</v>
      </c>
    </row>
    <row r="5" spans="2:19" ht="13.5">
      <c r="B5" s="8"/>
      <c r="D5" s="1" t="s">
        <v>13</v>
      </c>
      <c r="E5" s="1" t="s">
        <v>85</v>
      </c>
      <c r="F5" s="1" t="s">
        <v>23</v>
      </c>
      <c r="G5" s="1" t="s">
        <v>8</v>
      </c>
      <c r="H5" s="1" t="s">
        <v>24</v>
      </c>
      <c r="I5" s="1" t="s">
        <v>23</v>
      </c>
      <c r="J5" s="1" t="s">
        <v>24</v>
      </c>
      <c r="K5" s="1" t="s">
        <v>23</v>
      </c>
      <c r="L5" s="1" t="s">
        <v>24</v>
      </c>
      <c r="M5" s="1" t="s">
        <v>23</v>
      </c>
      <c r="N5" s="1" t="s">
        <v>24</v>
      </c>
      <c r="O5" s="1" t="s">
        <v>23</v>
      </c>
      <c r="P5" s="1" t="s">
        <v>24</v>
      </c>
      <c r="Q5" s="1" t="s">
        <v>23</v>
      </c>
      <c r="R5" s="1" t="s">
        <v>24</v>
      </c>
      <c r="S5" s="1" t="s">
        <v>23</v>
      </c>
    </row>
    <row r="6" spans="2:19" ht="13.5">
      <c r="B6" s="26" t="s">
        <v>230</v>
      </c>
      <c r="C6" s="2">
        <v>16526</v>
      </c>
      <c r="D6" s="2">
        <v>33900</v>
      </c>
      <c r="E6" s="3">
        <v>28</v>
      </c>
      <c r="F6" s="2">
        <v>2299467</v>
      </c>
      <c r="G6" s="2">
        <v>67831</v>
      </c>
      <c r="H6" s="2">
        <v>253349</v>
      </c>
      <c r="I6" s="2">
        <v>4710788</v>
      </c>
      <c r="J6" s="2">
        <v>6137</v>
      </c>
      <c r="K6" s="2">
        <v>53311</v>
      </c>
      <c r="L6" s="2">
        <v>160</v>
      </c>
      <c r="M6" s="2">
        <v>38400</v>
      </c>
      <c r="N6" s="2">
        <v>501</v>
      </c>
      <c r="O6" s="2">
        <v>14760</v>
      </c>
      <c r="P6" s="2">
        <v>153</v>
      </c>
      <c r="Q6" s="2">
        <v>918</v>
      </c>
      <c r="R6" s="19" t="s">
        <v>278</v>
      </c>
      <c r="S6" s="19" t="s">
        <v>278</v>
      </c>
    </row>
    <row r="7" spans="2:19" ht="13.5">
      <c r="B7" s="26" t="s">
        <v>235</v>
      </c>
      <c r="C7" s="2">
        <v>16888</v>
      </c>
      <c r="D7" s="2">
        <v>34038</v>
      </c>
      <c r="E7" s="3">
        <v>28</v>
      </c>
      <c r="F7" s="2">
        <v>2336223</v>
      </c>
      <c r="G7" s="2">
        <v>68636</v>
      </c>
      <c r="H7" s="2">
        <v>259116</v>
      </c>
      <c r="I7" s="2">
        <v>4804380</v>
      </c>
      <c r="J7" s="2">
        <v>5768</v>
      </c>
      <c r="K7" s="2">
        <v>48476</v>
      </c>
      <c r="L7" s="2">
        <v>103</v>
      </c>
      <c r="M7" s="2">
        <v>24720</v>
      </c>
      <c r="N7" s="2">
        <v>500</v>
      </c>
      <c r="O7" s="2">
        <v>15000</v>
      </c>
      <c r="P7" s="2">
        <v>100</v>
      </c>
      <c r="Q7" s="2">
        <v>600</v>
      </c>
      <c r="R7" s="19">
        <v>74</v>
      </c>
      <c r="S7" s="19">
        <v>22200</v>
      </c>
    </row>
    <row r="8" spans="2:19" ht="13.5">
      <c r="B8" s="26" t="s">
        <v>259</v>
      </c>
      <c r="C8" s="2">
        <v>17389</v>
      </c>
      <c r="D8" s="2">
        <v>34409</v>
      </c>
      <c r="E8" s="3">
        <v>28.3</v>
      </c>
      <c r="F8" s="2">
        <v>2405184</v>
      </c>
      <c r="G8" s="2">
        <v>69900</v>
      </c>
      <c r="H8" s="2">
        <v>255564</v>
      </c>
      <c r="I8" s="2">
        <v>4878195</v>
      </c>
      <c r="J8" s="2">
        <v>5792</v>
      </c>
      <c r="K8" s="2">
        <v>50770</v>
      </c>
      <c r="L8" s="19" t="s">
        <v>278</v>
      </c>
      <c r="M8" s="19" t="s">
        <v>278</v>
      </c>
      <c r="N8" s="2">
        <v>550</v>
      </c>
      <c r="O8" s="2">
        <v>16500</v>
      </c>
      <c r="P8" s="19" t="s">
        <v>278</v>
      </c>
      <c r="Q8" s="19" t="s">
        <v>278</v>
      </c>
      <c r="R8" s="19">
        <v>123</v>
      </c>
      <c r="S8" s="19">
        <v>36900</v>
      </c>
    </row>
    <row r="9" spans="2:19" ht="13.5">
      <c r="B9" s="26" t="s">
        <v>260</v>
      </c>
      <c r="C9" s="2">
        <v>17940</v>
      </c>
      <c r="D9" s="2">
        <v>35246</v>
      </c>
      <c r="E9" s="3">
        <v>28.9</v>
      </c>
      <c r="F9" s="2">
        <v>2465996</v>
      </c>
      <c r="G9" s="2">
        <v>69965</v>
      </c>
      <c r="H9" s="2">
        <v>261620</v>
      </c>
      <c r="I9" s="2">
        <v>5016523</v>
      </c>
      <c r="J9" s="2">
        <v>5685</v>
      </c>
      <c r="K9" s="2">
        <v>50229</v>
      </c>
      <c r="L9" s="19" t="s">
        <v>278</v>
      </c>
      <c r="M9" s="19" t="s">
        <v>278</v>
      </c>
      <c r="N9" s="2">
        <v>550</v>
      </c>
      <c r="O9" s="2">
        <v>16500</v>
      </c>
      <c r="P9" s="19" t="s">
        <v>278</v>
      </c>
      <c r="Q9" s="19" t="s">
        <v>278</v>
      </c>
      <c r="R9" s="19">
        <v>132</v>
      </c>
      <c r="S9" s="19">
        <v>39600</v>
      </c>
    </row>
    <row r="10" spans="2:19" ht="14.25" thickBot="1">
      <c r="B10" s="166" t="s">
        <v>261</v>
      </c>
      <c r="C10" s="11">
        <v>18703</v>
      </c>
      <c r="D10" s="12">
        <v>36398</v>
      </c>
      <c r="E10" s="13">
        <v>29.86</v>
      </c>
      <c r="F10" s="12">
        <v>2578583</v>
      </c>
      <c r="G10" s="12">
        <v>70844</v>
      </c>
      <c r="H10" s="12">
        <v>274278</v>
      </c>
      <c r="I10" s="12">
        <v>5230219</v>
      </c>
      <c r="J10" s="12">
        <v>5813</v>
      </c>
      <c r="K10" s="12">
        <v>52227</v>
      </c>
      <c r="L10" s="39" t="s">
        <v>278</v>
      </c>
      <c r="M10" s="39" t="s">
        <v>278</v>
      </c>
      <c r="N10" s="12">
        <v>536</v>
      </c>
      <c r="O10" s="12">
        <v>26480</v>
      </c>
      <c r="P10" s="39" t="s">
        <v>278</v>
      </c>
      <c r="Q10" s="39" t="s">
        <v>278</v>
      </c>
      <c r="R10" s="12">
        <v>150</v>
      </c>
      <c r="S10" s="12">
        <v>45000</v>
      </c>
    </row>
    <row r="11" spans="2:17" s="41" customFormat="1" ht="13.5">
      <c r="B11" s="48"/>
      <c r="C11" s="43"/>
      <c r="D11" s="43"/>
      <c r="E11" s="44"/>
      <c r="F11" s="43"/>
      <c r="G11" s="43"/>
      <c r="H11" s="43"/>
      <c r="I11" s="43"/>
      <c r="J11" s="43"/>
      <c r="K11" s="43"/>
      <c r="L11" s="43"/>
      <c r="M11" s="43"/>
      <c r="N11" s="43"/>
      <c r="O11" s="43"/>
      <c r="P11" s="43"/>
      <c r="Q11" s="43"/>
    </row>
    <row r="12" ht="13.5">
      <c r="C12" s="46" t="s">
        <v>124</v>
      </c>
    </row>
    <row r="13" ht="13.5">
      <c r="C13" t="s">
        <v>251</v>
      </c>
    </row>
  </sheetData>
  <sheetProtection/>
  <mergeCells count="9">
    <mergeCell ref="R3:S3"/>
    <mergeCell ref="L3:M3"/>
    <mergeCell ref="N3:O3"/>
    <mergeCell ref="P3:Q3"/>
    <mergeCell ref="J3:K3"/>
    <mergeCell ref="B3:B4"/>
    <mergeCell ref="C3:E3"/>
    <mergeCell ref="F3:G3"/>
    <mergeCell ref="H3:I3"/>
  </mergeCells>
  <printOptions/>
  <pageMargins left="0.75" right="0.75" top="1" bottom="1" header="0.512" footer="0.512"/>
  <pageSetup horizontalDpi="600" verticalDpi="600" orientation="landscape" paperSize="9" r:id="rId1"/>
  <headerFooter alignWithMargins="0">
    <oddHeader>&amp;C&amp;F</oddHeader>
    <oddFooter>&amp;C&amp;P / &amp;N ページ</oddFooter>
  </headerFooter>
</worksheet>
</file>

<file path=xl/worksheets/sheet2.xml><?xml version="1.0" encoding="utf-8"?>
<worksheet xmlns="http://schemas.openxmlformats.org/spreadsheetml/2006/main" xmlns:r="http://schemas.openxmlformats.org/officeDocument/2006/relationships">
  <dimension ref="A1:O13"/>
  <sheetViews>
    <sheetView showGridLines="0" zoomScalePageLayoutView="0" workbookViewId="0" topLeftCell="A1">
      <pane xSplit="2" ySplit="6" topLeftCell="C7" activePane="bottomRight" state="frozen"/>
      <selection pane="topLeft" activeCell="E25" sqref="E25"/>
      <selection pane="topRight" activeCell="E25" sqref="E25"/>
      <selection pane="bottomLeft" activeCell="E25" sqref="E25"/>
      <selection pane="bottomRight" activeCell="A1" sqref="A1"/>
    </sheetView>
  </sheetViews>
  <sheetFormatPr defaultColWidth="9.00390625" defaultRowHeight="13.5"/>
  <cols>
    <col min="1" max="1" width="3.50390625" style="0" bestFit="1" customWidth="1"/>
    <col min="2" max="2" width="11.125" style="0" customWidth="1"/>
    <col min="3" max="4" width="5.25390625" style="0" customWidth="1"/>
    <col min="5" max="5" width="9.25390625" style="0" customWidth="1"/>
    <col min="6" max="6" width="7.375" style="0" customWidth="1"/>
    <col min="11" max="11" width="7.00390625" style="0" customWidth="1"/>
    <col min="15" max="15" width="9.00390625" style="0" customWidth="1"/>
  </cols>
  <sheetData>
    <row r="1" ht="17.25">
      <c r="C1" s="45" t="s">
        <v>258</v>
      </c>
    </row>
    <row r="2" ht="14.25" thickBot="1">
      <c r="A2" t="s">
        <v>19</v>
      </c>
    </row>
    <row r="3" spans="2:15" ht="13.5">
      <c r="B3" s="238" t="s">
        <v>245</v>
      </c>
      <c r="C3" s="249" t="s">
        <v>0</v>
      </c>
      <c r="D3" s="249"/>
      <c r="E3" s="249"/>
      <c r="F3" s="243" t="s">
        <v>74</v>
      </c>
      <c r="G3" s="244"/>
      <c r="H3" s="244"/>
      <c r="I3" s="244"/>
      <c r="J3" s="244"/>
      <c r="K3" s="244"/>
      <c r="L3" s="244"/>
      <c r="M3" s="244"/>
      <c r="N3" s="244"/>
      <c r="O3" s="244"/>
    </row>
    <row r="4" spans="2:15" ht="13.5">
      <c r="B4" s="250"/>
      <c r="C4" s="241" t="s">
        <v>10</v>
      </c>
      <c r="D4" s="241" t="s">
        <v>11</v>
      </c>
      <c r="E4" s="241" t="s">
        <v>12</v>
      </c>
      <c r="F4" s="252" t="s">
        <v>2</v>
      </c>
      <c r="G4" s="246"/>
      <c r="H4" s="245" t="s">
        <v>4</v>
      </c>
      <c r="I4" s="246"/>
      <c r="J4" s="245" t="s">
        <v>3</v>
      </c>
      <c r="K4" s="246"/>
      <c r="L4" s="245" t="s">
        <v>5</v>
      </c>
      <c r="M4" s="246"/>
      <c r="N4" s="247" t="s">
        <v>263</v>
      </c>
      <c r="O4" s="248"/>
    </row>
    <row r="5" spans="2:15" ht="13.5">
      <c r="B5" s="251"/>
      <c r="C5" s="242"/>
      <c r="D5" s="242"/>
      <c r="E5" s="242"/>
      <c r="F5" s="155" t="s">
        <v>262</v>
      </c>
      <c r="G5" s="97" t="s">
        <v>11</v>
      </c>
      <c r="H5" s="97" t="s">
        <v>262</v>
      </c>
      <c r="I5" s="97" t="s">
        <v>11</v>
      </c>
      <c r="J5" s="97" t="s">
        <v>262</v>
      </c>
      <c r="K5" s="154" t="s">
        <v>11</v>
      </c>
      <c r="L5" s="97" t="s">
        <v>262</v>
      </c>
      <c r="M5" s="97" t="s">
        <v>11</v>
      </c>
      <c r="N5" s="97" t="s">
        <v>262</v>
      </c>
      <c r="O5" s="97" t="s">
        <v>11</v>
      </c>
    </row>
    <row r="6" spans="2:15" ht="13.5">
      <c r="B6" s="8"/>
      <c r="D6" s="1" t="s">
        <v>13</v>
      </c>
      <c r="E6" s="14" t="s">
        <v>140</v>
      </c>
      <c r="F6" s="1" t="s">
        <v>13</v>
      </c>
      <c r="G6" s="1" t="s">
        <v>13</v>
      </c>
      <c r="H6" s="1" t="s">
        <v>13</v>
      </c>
      <c r="I6" s="1" t="s">
        <v>13</v>
      </c>
      <c r="J6" s="1" t="s">
        <v>13</v>
      </c>
      <c r="K6" s="1" t="s">
        <v>13</v>
      </c>
      <c r="L6" s="1" t="s">
        <v>13</v>
      </c>
      <c r="M6" s="1" t="s">
        <v>13</v>
      </c>
      <c r="N6" s="1" t="s">
        <v>13</v>
      </c>
      <c r="O6" s="1" t="s">
        <v>13</v>
      </c>
    </row>
    <row r="7" spans="2:15" ht="13.5">
      <c r="B7" s="9" t="s">
        <v>230</v>
      </c>
      <c r="C7" s="2">
        <v>156</v>
      </c>
      <c r="D7" s="2">
        <v>204</v>
      </c>
      <c r="E7" s="3">
        <v>1.7</v>
      </c>
      <c r="F7" s="2">
        <v>108</v>
      </c>
      <c r="G7" s="2">
        <v>154</v>
      </c>
      <c r="H7" s="2">
        <v>83</v>
      </c>
      <c r="I7" s="2">
        <v>116</v>
      </c>
      <c r="J7" s="2">
        <v>7</v>
      </c>
      <c r="K7" s="2">
        <v>16</v>
      </c>
      <c r="L7">
        <v>143</v>
      </c>
      <c r="M7">
        <v>165</v>
      </c>
      <c r="N7">
        <v>4</v>
      </c>
      <c r="O7">
        <v>4</v>
      </c>
    </row>
    <row r="8" spans="2:15" ht="13.5">
      <c r="B8" s="9" t="s">
        <v>235</v>
      </c>
      <c r="C8" s="2">
        <v>158</v>
      </c>
      <c r="D8" s="2">
        <v>207</v>
      </c>
      <c r="E8" s="3">
        <v>1.7</v>
      </c>
      <c r="F8" s="2">
        <v>116</v>
      </c>
      <c r="G8" s="2">
        <v>167</v>
      </c>
      <c r="H8" s="2">
        <v>94</v>
      </c>
      <c r="I8" s="2">
        <v>133</v>
      </c>
      <c r="J8" s="2">
        <v>9</v>
      </c>
      <c r="K8" s="2">
        <v>18</v>
      </c>
      <c r="L8">
        <v>147</v>
      </c>
      <c r="M8">
        <v>173</v>
      </c>
      <c r="N8">
        <v>3</v>
      </c>
      <c r="O8">
        <v>3</v>
      </c>
    </row>
    <row r="9" spans="2:15" ht="13.5">
      <c r="B9" s="9" t="s">
        <v>259</v>
      </c>
      <c r="C9" s="2">
        <v>169</v>
      </c>
      <c r="D9" s="2">
        <v>222</v>
      </c>
      <c r="E9" s="3">
        <v>1.9</v>
      </c>
      <c r="F9" s="2">
        <v>118</v>
      </c>
      <c r="G9" s="2">
        <v>167</v>
      </c>
      <c r="H9" s="2">
        <v>95</v>
      </c>
      <c r="I9" s="2">
        <v>130</v>
      </c>
      <c r="J9" s="2">
        <v>8</v>
      </c>
      <c r="K9" s="2">
        <v>15</v>
      </c>
      <c r="L9">
        <v>159</v>
      </c>
      <c r="M9">
        <v>186</v>
      </c>
      <c r="N9">
        <v>4</v>
      </c>
      <c r="O9">
        <v>4</v>
      </c>
    </row>
    <row r="10" spans="2:15" ht="13.5">
      <c r="B10" s="9" t="s">
        <v>260</v>
      </c>
      <c r="C10" s="2">
        <v>185</v>
      </c>
      <c r="D10" s="2">
        <v>247</v>
      </c>
      <c r="E10" s="3">
        <v>2</v>
      </c>
      <c r="F10" s="2">
        <v>128</v>
      </c>
      <c r="G10" s="2">
        <v>188</v>
      </c>
      <c r="H10" s="2">
        <v>108</v>
      </c>
      <c r="I10" s="2">
        <v>148</v>
      </c>
      <c r="J10" s="2">
        <v>8</v>
      </c>
      <c r="K10" s="2">
        <v>14</v>
      </c>
      <c r="L10">
        <v>170</v>
      </c>
      <c r="M10">
        <v>206</v>
      </c>
      <c r="N10">
        <v>7</v>
      </c>
      <c r="O10">
        <v>7</v>
      </c>
    </row>
    <row r="11" spans="2:15" ht="14.25" thickBot="1">
      <c r="B11" s="10" t="s">
        <v>261</v>
      </c>
      <c r="C11" s="11">
        <v>193</v>
      </c>
      <c r="D11" s="12">
        <v>259</v>
      </c>
      <c r="E11" s="13">
        <v>2.1</v>
      </c>
      <c r="F11" s="12">
        <v>133</v>
      </c>
      <c r="G11" s="12">
        <v>196</v>
      </c>
      <c r="H11" s="12">
        <v>115</v>
      </c>
      <c r="I11" s="12">
        <v>161</v>
      </c>
      <c r="J11" s="12">
        <v>11</v>
      </c>
      <c r="K11" s="12">
        <v>17</v>
      </c>
      <c r="L11" s="30">
        <v>179</v>
      </c>
      <c r="M11" s="30">
        <v>208</v>
      </c>
      <c r="N11" s="30">
        <v>6</v>
      </c>
      <c r="O11" s="30">
        <v>6</v>
      </c>
    </row>
    <row r="12" spans="2:11" s="41" customFormat="1" ht="13.5">
      <c r="B12" s="42"/>
      <c r="C12" s="43"/>
      <c r="D12" s="43"/>
      <c r="E12" s="44"/>
      <c r="F12" s="43"/>
      <c r="G12" s="43"/>
      <c r="H12" s="43"/>
      <c r="I12" s="43"/>
      <c r="J12" s="43"/>
      <c r="K12" s="43"/>
    </row>
    <row r="13" ht="13.5">
      <c r="C13" s="46" t="s">
        <v>238</v>
      </c>
    </row>
  </sheetData>
  <sheetProtection/>
  <mergeCells count="11">
    <mergeCell ref="B3:B5"/>
    <mergeCell ref="F4:G4"/>
    <mergeCell ref="H4:I4"/>
    <mergeCell ref="J4:K4"/>
    <mergeCell ref="C4:C5"/>
    <mergeCell ref="D4:D5"/>
    <mergeCell ref="E4:E5"/>
    <mergeCell ref="F3:O3"/>
    <mergeCell ref="L4:M4"/>
    <mergeCell ref="N4:O4"/>
    <mergeCell ref="C3:E3"/>
  </mergeCells>
  <printOptions/>
  <pageMargins left="0.75" right="0.75" top="1" bottom="1" header="0.512" footer="0.512"/>
  <pageSetup horizontalDpi="600" verticalDpi="600" orientation="portrait" paperSize="9" r:id="rId1"/>
  <headerFooter alignWithMargins="0">
    <oddHeader>&amp;C&amp;F</oddHeader>
    <oddFooter>&amp;C&amp;P / &amp;N ページ</oddFooter>
  </headerFooter>
</worksheet>
</file>

<file path=xl/worksheets/sheet20.xml><?xml version="1.0" encoding="utf-8"?>
<worksheet xmlns="http://schemas.openxmlformats.org/spreadsheetml/2006/main" xmlns:r="http://schemas.openxmlformats.org/officeDocument/2006/relationships">
  <dimension ref="A1:K20"/>
  <sheetViews>
    <sheetView showGridLines="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00390625" defaultRowHeight="13.5"/>
  <cols>
    <col min="1" max="1" width="2.75390625" style="0" bestFit="1" customWidth="1"/>
    <col min="2" max="2" width="17.875" style="0" bestFit="1" customWidth="1"/>
    <col min="3" max="3" width="5.25390625" style="0" bestFit="1" customWidth="1"/>
    <col min="4" max="4" width="15.125" style="0" customWidth="1"/>
    <col min="5" max="6" width="10.50390625" style="0" bestFit="1" customWidth="1"/>
    <col min="7" max="7" width="10.50390625" style="0" customWidth="1"/>
    <col min="8" max="8" width="9.50390625" style="0" customWidth="1"/>
    <col min="9" max="9" width="8.75390625" style="0" customWidth="1"/>
  </cols>
  <sheetData>
    <row r="1" spans="1:4" ht="17.25">
      <c r="A1" t="s">
        <v>104</v>
      </c>
      <c r="D1" s="45" t="s">
        <v>322</v>
      </c>
    </row>
    <row r="2" ht="14.25" thickBot="1"/>
    <row r="3" spans="2:11" ht="13.5">
      <c r="B3" s="302"/>
      <c r="C3" s="303"/>
      <c r="D3" s="306" t="s">
        <v>223</v>
      </c>
      <c r="E3" s="243" t="s">
        <v>80</v>
      </c>
      <c r="F3" s="244"/>
      <c r="G3" s="244"/>
      <c r="H3" s="244"/>
      <c r="I3" s="244"/>
      <c r="J3" s="257"/>
      <c r="K3" s="236" t="s">
        <v>81</v>
      </c>
    </row>
    <row r="4" spans="2:11" ht="13.5">
      <c r="B4" s="304"/>
      <c r="C4" s="305"/>
      <c r="D4" s="297"/>
      <c r="E4" s="17" t="s">
        <v>87</v>
      </c>
      <c r="F4" s="17" t="s">
        <v>88</v>
      </c>
      <c r="G4" s="5" t="s">
        <v>89</v>
      </c>
      <c r="H4" s="5" t="s">
        <v>191</v>
      </c>
      <c r="I4" s="17" t="s">
        <v>327</v>
      </c>
      <c r="J4" s="17" t="s">
        <v>328</v>
      </c>
      <c r="K4" s="237"/>
    </row>
    <row r="5" spans="2:11" ht="13.5">
      <c r="B5" s="239" t="s">
        <v>22</v>
      </c>
      <c r="C5" s="124" t="s">
        <v>86</v>
      </c>
      <c r="D5" s="2">
        <v>184145</v>
      </c>
      <c r="E5" s="2">
        <v>4755</v>
      </c>
      <c r="F5" s="2">
        <v>103275</v>
      </c>
      <c r="G5" s="2">
        <v>24010</v>
      </c>
      <c r="H5" s="2">
        <v>48133</v>
      </c>
      <c r="I5" s="19" t="s">
        <v>324</v>
      </c>
      <c r="J5">
        <v>40</v>
      </c>
      <c r="K5">
        <v>3932</v>
      </c>
    </row>
    <row r="6" spans="2:11" ht="13.5">
      <c r="B6" s="239"/>
      <c r="C6" s="125" t="s">
        <v>188</v>
      </c>
      <c r="D6" s="2">
        <v>95970</v>
      </c>
      <c r="E6" s="2">
        <v>1490</v>
      </c>
      <c r="F6" s="2">
        <v>56103</v>
      </c>
      <c r="G6" s="2">
        <v>9639</v>
      </c>
      <c r="H6" s="2">
        <v>26803</v>
      </c>
      <c r="I6" s="19" t="s">
        <v>325</v>
      </c>
      <c r="J6">
        <v>30</v>
      </c>
      <c r="K6">
        <v>1905</v>
      </c>
    </row>
    <row r="7" spans="2:11" ht="13.5">
      <c r="B7" s="239"/>
      <c r="C7" s="125" t="s">
        <v>189</v>
      </c>
      <c r="D7" s="129">
        <v>280115</v>
      </c>
      <c r="E7" s="130">
        <v>6245</v>
      </c>
      <c r="F7" s="130">
        <v>159378</v>
      </c>
      <c r="G7" s="130">
        <v>33649</v>
      </c>
      <c r="H7" s="130">
        <v>74936</v>
      </c>
      <c r="I7" s="51" t="s">
        <v>326</v>
      </c>
      <c r="J7">
        <v>70</v>
      </c>
      <c r="K7">
        <v>5837</v>
      </c>
    </row>
    <row r="8" spans="2:11" ht="13.5">
      <c r="B8" s="239" t="s">
        <v>132</v>
      </c>
      <c r="C8" s="124" t="s">
        <v>86</v>
      </c>
      <c r="D8" s="59">
        <v>3625885</v>
      </c>
      <c r="E8" s="2">
        <v>1498512</v>
      </c>
      <c r="F8" s="2">
        <v>1215459</v>
      </c>
      <c r="G8" s="2">
        <v>325095</v>
      </c>
      <c r="H8" s="2">
        <v>355588</v>
      </c>
      <c r="I8" s="106">
        <v>195947</v>
      </c>
      <c r="J8" s="204">
        <v>1391</v>
      </c>
      <c r="K8" s="204">
        <v>33893</v>
      </c>
    </row>
    <row r="9" spans="2:11" ht="13.5">
      <c r="B9" s="239"/>
      <c r="C9" s="125" t="s">
        <v>188</v>
      </c>
      <c r="D9" s="59">
        <v>1656564</v>
      </c>
      <c r="E9" s="2">
        <v>519055</v>
      </c>
      <c r="F9" s="2">
        <v>688966</v>
      </c>
      <c r="G9" s="2">
        <v>147916</v>
      </c>
      <c r="H9" s="2">
        <v>235228</v>
      </c>
      <c r="I9" s="2">
        <v>45909</v>
      </c>
      <c r="J9">
        <v>1155</v>
      </c>
      <c r="K9">
        <v>18335</v>
      </c>
    </row>
    <row r="10" spans="2:11" ht="13.5">
      <c r="B10" s="239"/>
      <c r="C10" s="125" t="s">
        <v>189</v>
      </c>
      <c r="D10" s="131">
        <v>5282449</v>
      </c>
      <c r="E10" s="130">
        <v>2017567</v>
      </c>
      <c r="F10" s="130">
        <v>1904425</v>
      </c>
      <c r="G10" s="130">
        <v>473011</v>
      </c>
      <c r="H10" s="130">
        <v>590816</v>
      </c>
      <c r="I10" s="130">
        <v>241856</v>
      </c>
      <c r="J10" s="203">
        <v>2546</v>
      </c>
      <c r="K10" s="203">
        <v>52228</v>
      </c>
    </row>
    <row r="11" spans="2:11" ht="13.5">
      <c r="B11" s="239" t="s">
        <v>190</v>
      </c>
      <c r="C11" s="124" t="s">
        <v>86</v>
      </c>
      <c r="D11" s="2">
        <v>19690</v>
      </c>
      <c r="E11" s="2">
        <v>315144</v>
      </c>
      <c r="F11" s="2">
        <v>11769</v>
      </c>
      <c r="G11" s="2">
        <v>13540</v>
      </c>
      <c r="H11" s="2">
        <v>7388</v>
      </c>
      <c r="I11" s="2">
        <v>43515</v>
      </c>
      <c r="J11">
        <v>34775</v>
      </c>
      <c r="K11">
        <v>8620</v>
      </c>
    </row>
    <row r="12" spans="2:11" ht="13.5">
      <c r="B12" s="239"/>
      <c r="C12" s="125" t="s">
        <v>188</v>
      </c>
      <c r="D12" s="2">
        <v>17261</v>
      </c>
      <c r="E12" s="2">
        <v>348359</v>
      </c>
      <c r="F12" s="2">
        <v>12280</v>
      </c>
      <c r="G12" s="2">
        <v>15346</v>
      </c>
      <c r="H12" s="2">
        <v>8776</v>
      </c>
      <c r="I12" s="2">
        <v>32816</v>
      </c>
      <c r="J12">
        <v>38500</v>
      </c>
      <c r="K12">
        <v>9625</v>
      </c>
    </row>
    <row r="13" spans="2:11" ht="13.5">
      <c r="B13" s="239"/>
      <c r="C13" s="125" t="s">
        <v>189</v>
      </c>
      <c r="D13" s="129">
        <v>18858</v>
      </c>
      <c r="E13" s="130">
        <v>323069</v>
      </c>
      <c r="F13" s="130">
        <v>11949</v>
      </c>
      <c r="G13" s="130">
        <v>14057</v>
      </c>
      <c r="H13" s="130">
        <v>7884</v>
      </c>
      <c r="I13" s="130">
        <v>40979</v>
      </c>
      <c r="J13" s="203">
        <v>36371</v>
      </c>
      <c r="K13" s="203">
        <v>8948</v>
      </c>
    </row>
    <row r="14" spans="2:11" ht="13.5">
      <c r="B14" s="239" t="s">
        <v>102</v>
      </c>
      <c r="C14" s="124" t="s">
        <v>86</v>
      </c>
      <c r="D14" s="133">
        <v>949.602</v>
      </c>
      <c r="E14" s="133">
        <v>23.935</v>
      </c>
      <c r="F14" s="133">
        <v>519.858</v>
      </c>
      <c r="G14" s="133">
        <v>120.86</v>
      </c>
      <c r="H14" s="152">
        <v>242.288</v>
      </c>
      <c r="I14" s="152">
        <v>22.667</v>
      </c>
      <c r="J14">
        <v>0.201</v>
      </c>
      <c r="K14">
        <v>19.793</v>
      </c>
    </row>
    <row r="15" spans="2:11" ht="13.5">
      <c r="B15" s="239"/>
      <c r="C15" s="125" t="s">
        <v>188</v>
      </c>
      <c r="D15" s="133">
        <v>1797.1399999999999</v>
      </c>
      <c r="E15" s="133">
        <v>27.501</v>
      </c>
      <c r="F15" s="133">
        <v>1035.493</v>
      </c>
      <c r="G15" s="133">
        <v>177.907</v>
      </c>
      <c r="H15" s="152">
        <v>494.703</v>
      </c>
      <c r="I15" s="152">
        <v>25.821</v>
      </c>
      <c r="J15">
        <v>0.554</v>
      </c>
      <c r="K15">
        <v>35.161</v>
      </c>
    </row>
    <row r="16" spans="2:11" ht="14.25" thickBot="1">
      <c r="B16" s="301"/>
      <c r="C16" s="126" t="s">
        <v>189</v>
      </c>
      <c r="D16" s="134">
        <v>1131.217</v>
      </c>
      <c r="E16" s="134">
        <v>24.699</v>
      </c>
      <c r="F16" s="134">
        <v>630.351</v>
      </c>
      <c r="G16" s="134">
        <v>133.084</v>
      </c>
      <c r="H16" s="153">
        <v>296.377</v>
      </c>
      <c r="I16" s="153">
        <v>23.343</v>
      </c>
      <c r="J16" s="28">
        <v>0.277</v>
      </c>
      <c r="K16" s="28">
        <v>23.086</v>
      </c>
    </row>
    <row r="17" spans="2:9" ht="13.5">
      <c r="B17" s="55"/>
      <c r="C17" s="55"/>
      <c r="D17" s="56"/>
      <c r="E17" s="56"/>
      <c r="F17" s="56"/>
      <c r="G17" s="56"/>
      <c r="H17" s="51"/>
      <c r="I17" s="51"/>
    </row>
    <row r="18" ht="13.5">
      <c r="D18" s="46" t="s">
        <v>124</v>
      </c>
    </row>
    <row r="19" ht="13.5">
      <c r="D19" t="s">
        <v>158</v>
      </c>
    </row>
    <row r="20" ht="13.5">
      <c r="D20" t="s">
        <v>323</v>
      </c>
    </row>
  </sheetData>
  <sheetProtection/>
  <mergeCells count="8">
    <mergeCell ref="B11:B13"/>
    <mergeCell ref="B14:B16"/>
    <mergeCell ref="K3:K4"/>
    <mergeCell ref="B3:C4"/>
    <mergeCell ref="D3:D4"/>
    <mergeCell ref="B5:B7"/>
    <mergeCell ref="B8:B10"/>
    <mergeCell ref="E3:J3"/>
  </mergeCells>
  <printOptions/>
  <pageMargins left="0.75" right="0.75" top="1" bottom="1" header="0.512" footer="0.512"/>
  <pageSetup horizontalDpi="600" verticalDpi="600" orientation="landscape" paperSize="9" r:id="rId1"/>
  <headerFooter alignWithMargins="0">
    <oddHeader>&amp;C&amp;F</oddHeader>
    <oddFooter>&amp;C&amp;P / &amp;N ページ</oddFooter>
  </headerFooter>
</worksheet>
</file>

<file path=xl/worksheets/sheet21.xml><?xml version="1.0" encoding="utf-8"?>
<worksheet xmlns="http://schemas.openxmlformats.org/spreadsheetml/2006/main" xmlns:r="http://schemas.openxmlformats.org/officeDocument/2006/relationships">
  <dimension ref="A1:I12"/>
  <sheetViews>
    <sheetView showGridLines="0" zoomScalePageLayoutView="0" workbookViewId="0" topLeftCell="A1">
      <pane xSplit="2" ySplit="5" topLeftCell="C6" activePane="bottomRight" state="frozen"/>
      <selection pane="topLeft" activeCell="E25" sqref="E25"/>
      <selection pane="topRight" activeCell="E25" sqref="E25"/>
      <selection pane="bottomLeft" activeCell="E25" sqref="E25"/>
      <selection pane="bottomRight" activeCell="A1" sqref="A1"/>
    </sheetView>
  </sheetViews>
  <sheetFormatPr defaultColWidth="9.00390625" defaultRowHeight="13.5"/>
  <cols>
    <col min="1" max="1" width="4.50390625" style="0" bestFit="1" customWidth="1"/>
    <col min="2" max="2" width="11.125" style="0" customWidth="1"/>
    <col min="3" max="4" width="7.125" style="0" customWidth="1"/>
    <col min="5" max="5" width="12.25390625" style="0" bestFit="1" customWidth="1"/>
    <col min="6" max="6" width="15.125" style="0" bestFit="1" customWidth="1"/>
    <col min="7" max="8" width="10.25390625" style="0" bestFit="1" customWidth="1"/>
    <col min="9" max="9" width="13.00390625" style="0" bestFit="1" customWidth="1"/>
  </cols>
  <sheetData>
    <row r="1" spans="1:3" ht="17.25">
      <c r="A1" t="s">
        <v>105</v>
      </c>
      <c r="C1" s="45" t="s">
        <v>329</v>
      </c>
    </row>
    <row r="2" ht="14.25" thickBot="1"/>
    <row r="3" spans="2:9" ht="13.5">
      <c r="B3" s="238" t="s">
        <v>245</v>
      </c>
      <c r="C3" s="240" t="s">
        <v>90</v>
      </c>
      <c r="D3" s="240"/>
      <c r="E3" s="240"/>
      <c r="F3" s="240"/>
      <c r="G3" s="240" t="s">
        <v>93</v>
      </c>
      <c r="H3" s="240"/>
      <c r="I3" s="274" t="s">
        <v>222</v>
      </c>
    </row>
    <row r="4" spans="2:9" ht="13.5">
      <c r="B4" s="239"/>
      <c r="C4" s="17" t="s">
        <v>0</v>
      </c>
      <c r="D4" s="17" t="s">
        <v>91</v>
      </c>
      <c r="E4" s="17" t="s">
        <v>92</v>
      </c>
      <c r="F4" s="182" t="s">
        <v>330</v>
      </c>
      <c r="G4" s="17" t="s">
        <v>94</v>
      </c>
      <c r="H4" s="17" t="s">
        <v>95</v>
      </c>
      <c r="I4" s="275"/>
    </row>
    <row r="5" spans="2:9" ht="13.5">
      <c r="B5" s="8"/>
      <c r="C5" s="1" t="s">
        <v>13</v>
      </c>
      <c r="D5" s="1" t="s">
        <v>85</v>
      </c>
      <c r="E5" s="1" t="s">
        <v>13</v>
      </c>
      <c r="F5" s="1" t="s">
        <v>13</v>
      </c>
      <c r="G5" s="1" t="s">
        <v>13</v>
      </c>
      <c r="H5" s="1" t="s">
        <v>13</v>
      </c>
      <c r="I5" s="1" t="s">
        <v>23</v>
      </c>
    </row>
    <row r="6" spans="2:9" ht="13.5">
      <c r="B6" s="26" t="s">
        <v>230</v>
      </c>
      <c r="C6" s="2">
        <v>16338</v>
      </c>
      <c r="D6" s="35">
        <v>13.54</v>
      </c>
      <c r="E6" s="2">
        <v>265</v>
      </c>
      <c r="F6" s="19">
        <v>557</v>
      </c>
      <c r="G6" s="2">
        <v>784</v>
      </c>
      <c r="H6" s="2">
        <v>1795</v>
      </c>
      <c r="I6" s="2">
        <v>1487532</v>
      </c>
    </row>
    <row r="7" spans="2:9" ht="13.5">
      <c r="B7" s="26" t="s">
        <v>235</v>
      </c>
      <c r="C7" s="2">
        <v>16646</v>
      </c>
      <c r="D7" s="35">
        <v>13.71</v>
      </c>
      <c r="E7" s="2">
        <v>265</v>
      </c>
      <c r="F7" s="19">
        <v>508</v>
      </c>
      <c r="G7" s="2">
        <v>826</v>
      </c>
      <c r="H7" s="2">
        <v>2308</v>
      </c>
      <c r="I7" s="2">
        <v>1531224</v>
      </c>
    </row>
    <row r="8" spans="2:9" ht="13.5">
      <c r="B8" s="26" t="s">
        <v>259</v>
      </c>
      <c r="C8" s="2">
        <v>16584</v>
      </c>
      <c r="D8" s="35">
        <v>13.68</v>
      </c>
      <c r="E8" s="2">
        <v>270</v>
      </c>
      <c r="F8" s="19">
        <v>476</v>
      </c>
      <c r="G8" s="2">
        <v>839</v>
      </c>
      <c r="H8" s="2">
        <v>2332</v>
      </c>
      <c r="I8" s="2">
        <v>1641411</v>
      </c>
    </row>
    <row r="9" spans="2:9" ht="13.5">
      <c r="B9" s="26" t="s">
        <v>260</v>
      </c>
      <c r="C9" s="2">
        <v>17025</v>
      </c>
      <c r="D9" s="35">
        <v>13.98</v>
      </c>
      <c r="E9" s="2">
        <v>288</v>
      </c>
      <c r="F9" s="2">
        <v>438</v>
      </c>
      <c r="G9" s="2">
        <v>835</v>
      </c>
      <c r="H9" s="2">
        <v>2369</v>
      </c>
      <c r="I9" s="2">
        <v>1705502</v>
      </c>
    </row>
    <row r="10" spans="2:9" ht="14.25" thickBot="1">
      <c r="B10" s="166" t="s">
        <v>261</v>
      </c>
      <c r="C10" s="11">
        <v>17011</v>
      </c>
      <c r="D10" s="38">
        <v>13.77</v>
      </c>
      <c r="E10" s="12">
        <v>263</v>
      </c>
      <c r="F10" s="12">
        <v>405</v>
      </c>
      <c r="G10" s="12">
        <v>829</v>
      </c>
      <c r="H10" s="12">
        <v>2409</v>
      </c>
      <c r="I10" s="12">
        <v>1733751</v>
      </c>
    </row>
    <row r="11" spans="2:9" ht="13.5">
      <c r="B11" s="48"/>
      <c r="C11" s="43"/>
      <c r="D11" s="57"/>
      <c r="E11" s="43"/>
      <c r="F11" s="43"/>
      <c r="G11" s="43"/>
      <c r="H11" s="43"/>
      <c r="I11" s="43"/>
    </row>
    <row r="12" ht="13.5">
      <c r="C12" s="46" t="s">
        <v>124</v>
      </c>
    </row>
  </sheetData>
  <sheetProtection/>
  <mergeCells count="4">
    <mergeCell ref="C3:F3"/>
    <mergeCell ref="G3:H3"/>
    <mergeCell ref="I3:I4"/>
    <mergeCell ref="B3:B4"/>
  </mergeCells>
  <printOptions/>
  <pageMargins left="0.75" right="0.75" top="1" bottom="1" header="0.512" footer="0.512"/>
  <pageSetup horizontalDpi="600" verticalDpi="600" orientation="landscape" paperSize="9" r:id="rId1"/>
  <headerFooter alignWithMargins="0">
    <oddHeader>&amp;C&amp;F</oddHeader>
    <oddFooter>&amp;C&amp;P / &amp;N ページ</oddFooter>
  </headerFooter>
</worksheet>
</file>

<file path=xl/worksheets/sheet22.xml><?xml version="1.0" encoding="utf-8"?>
<worksheet xmlns="http://schemas.openxmlformats.org/spreadsheetml/2006/main" xmlns:r="http://schemas.openxmlformats.org/officeDocument/2006/relationships">
  <dimension ref="A1:M12"/>
  <sheetViews>
    <sheetView showGridLines="0" zoomScalePageLayoutView="0" workbookViewId="0" topLeftCell="A1">
      <pane xSplit="2" ySplit="5" topLeftCell="C6" activePane="bottomRight" state="frozen"/>
      <selection pane="topLeft" activeCell="E25" sqref="E25"/>
      <selection pane="topRight" activeCell="E25" sqref="E25"/>
      <selection pane="bottomLeft" activeCell="E25" sqref="E25"/>
      <selection pane="bottomRight" activeCell="A1" sqref="A1"/>
    </sheetView>
  </sheetViews>
  <sheetFormatPr defaultColWidth="9.00390625" defaultRowHeight="13.5"/>
  <cols>
    <col min="1" max="1" width="2.75390625" style="0" bestFit="1" customWidth="1"/>
    <col min="2" max="2" width="10.00390625" style="0" bestFit="1" customWidth="1"/>
    <col min="3" max="3" width="10.00390625" style="0" customWidth="1"/>
    <col min="4" max="6" width="6.875" style="0" customWidth="1"/>
    <col min="7" max="7" width="8.125" style="0" customWidth="1"/>
    <col min="8" max="8" width="6.875" style="0" customWidth="1"/>
    <col min="9" max="9" width="10.25390625" style="0" customWidth="1"/>
    <col min="10" max="12" width="6.875" style="0" customWidth="1"/>
    <col min="13" max="13" width="10.25390625" style="0" customWidth="1"/>
  </cols>
  <sheetData>
    <row r="1" spans="1:3" ht="17.25">
      <c r="A1" t="s">
        <v>106</v>
      </c>
      <c r="C1" s="45" t="s">
        <v>333</v>
      </c>
    </row>
    <row r="2" ht="14.25" thickBot="1"/>
    <row r="3" spans="2:13" ht="13.5">
      <c r="B3" s="255" t="s">
        <v>245</v>
      </c>
      <c r="C3" s="307" t="s">
        <v>332</v>
      </c>
      <c r="D3" s="257" t="s">
        <v>96</v>
      </c>
      <c r="E3" s="240"/>
      <c r="F3" s="240"/>
      <c r="G3" s="240"/>
      <c r="H3" s="240"/>
      <c r="I3" s="240"/>
      <c r="J3" s="240" t="s">
        <v>100</v>
      </c>
      <c r="K3" s="240"/>
      <c r="L3" s="240"/>
      <c r="M3" s="243"/>
    </row>
    <row r="4" spans="2:13" ht="13.5">
      <c r="B4" s="251"/>
      <c r="C4" s="242"/>
      <c r="D4" s="164" t="s">
        <v>0</v>
      </c>
      <c r="E4" s="17" t="s">
        <v>153</v>
      </c>
      <c r="F4" s="17" t="s">
        <v>97</v>
      </c>
      <c r="G4" s="205" t="s">
        <v>331</v>
      </c>
      <c r="H4" s="17" t="s">
        <v>98</v>
      </c>
      <c r="I4" s="17" t="s">
        <v>99</v>
      </c>
      <c r="J4" s="17" t="s">
        <v>0</v>
      </c>
      <c r="K4" s="17" t="s">
        <v>154</v>
      </c>
      <c r="L4" s="17" t="s">
        <v>97</v>
      </c>
      <c r="M4" s="18" t="s">
        <v>99</v>
      </c>
    </row>
    <row r="5" spans="2:13" ht="13.5">
      <c r="B5" s="8"/>
      <c r="C5" s="54" t="s">
        <v>123</v>
      </c>
      <c r="D5" s="1" t="s">
        <v>13</v>
      </c>
      <c r="E5" s="1" t="s">
        <v>13</v>
      </c>
      <c r="F5" s="1" t="s">
        <v>13</v>
      </c>
      <c r="G5" s="1" t="s">
        <v>13</v>
      </c>
      <c r="H5" s="1" t="s">
        <v>13</v>
      </c>
      <c r="I5" s="83" t="s">
        <v>23</v>
      </c>
      <c r="J5" s="83" t="s">
        <v>13</v>
      </c>
      <c r="K5" s="1" t="s">
        <v>13</v>
      </c>
      <c r="L5" s="1" t="s">
        <v>13</v>
      </c>
      <c r="M5" s="1" t="s">
        <v>23</v>
      </c>
    </row>
    <row r="6" spans="2:13" ht="13.5">
      <c r="B6" s="26" t="s">
        <v>230</v>
      </c>
      <c r="C6" s="206">
        <v>16668</v>
      </c>
      <c r="D6" s="2">
        <v>15185</v>
      </c>
      <c r="E6" s="19">
        <v>14551</v>
      </c>
      <c r="F6" s="2">
        <v>371</v>
      </c>
      <c r="G6" s="2">
        <v>250</v>
      </c>
      <c r="H6" s="19">
        <v>13</v>
      </c>
      <c r="I6" s="32">
        <v>6285690</v>
      </c>
      <c r="J6" s="32">
        <v>1483</v>
      </c>
      <c r="K6" s="2">
        <v>636</v>
      </c>
      <c r="L6" s="2">
        <v>847</v>
      </c>
      <c r="M6" s="2">
        <v>1177332</v>
      </c>
    </row>
    <row r="7" spans="2:13" ht="13.5">
      <c r="B7" s="26" t="s">
        <v>235</v>
      </c>
      <c r="C7" s="206">
        <v>17712</v>
      </c>
      <c r="D7" s="2">
        <v>16091</v>
      </c>
      <c r="E7" s="19">
        <v>15326</v>
      </c>
      <c r="F7" s="2">
        <v>489</v>
      </c>
      <c r="G7" s="2">
        <v>250</v>
      </c>
      <c r="H7" s="19">
        <v>26</v>
      </c>
      <c r="I7" s="32">
        <v>7566640</v>
      </c>
      <c r="J7" s="32">
        <v>1621</v>
      </c>
      <c r="K7" s="2">
        <v>705</v>
      </c>
      <c r="L7" s="2">
        <v>916</v>
      </c>
      <c r="M7" s="2">
        <v>1122591</v>
      </c>
    </row>
    <row r="8" spans="2:13" ht="13.5">
      <c r="B8" s="26" t="s">
        <v>259</v>
      </c>
      <c r="C8" s="206">
        <v>18495</v>
      </c>
      <c r="D8" s="2">
        <v>16975</v>
      </c>
      <c r="E8" s="19">
        <v>16188</v>
      </c>
      <c r="F8" s="2">
        <v>506</v>
      </c>
      <c r="G8" s="2">
        <v>252</v>
      </c>
      <c r="H8" s="19">
        <v>29</v>
      </c>
      <c r="I8" s="32">
        <v>8378672</v>
      </c>
      <c r="J8" s="32">
        <v>1520</v>
      </c>
      <c r="K8" s="2">
        <v>583</v>
      </c>
      <c r="L8" s="2">
        <v>937</v>
      </c>
      <c r="M8" s="2">
        <v>1097205</v>
      </c>
    </row>
    <row r="9" spans="2:13" ht="13.5">
      <c r="B9" s="26" t="s">
        <v>260</v>
      </c>
      <c r="C9" s="206">
        <v>19268</v>
      </c>
      <c r="D9" s="2">
        <v>17834</v>
      </c>
      <c r="E9" s="19">
        <v>17042</v>
      </c>
      <c r="F9" s="2">
        <v>519</v>
      </c>
      <c r="G9" s="2">
        <v>244</v>
      </c>
      <c r="H9" s="19">
        <v>29</v>
      </c>
      <c r="I9" s="32">
        <v>9113792</v>
      </c>
      <c r="J9" s="32">
        <v>1434</v>
      </c>
      <c r="K9" s="2">
        <v>481</v>
      </c>
      <c r="L9" s="2">
        <v>953</v>
      </c>
      <c r="M9" s="2">
        <v>1058153</v>
      </c>
    </row>
    <row r="10" spans="2:13" ht="14.25" thickBot="1">
      <c r="B10" s="166" t="s">
        <v>261</v>
      </c>
      <c r="C10" s="207">
        <v>20156</v>
      </c>
      <c r="D10" s="12">
        <v>18817</v>
      </c>
      <c r="E10" s="39">
        <v>18013</v>
      </c>
      <c r="F10" s="12">
        <v>542</v>
      </c>
      <c r="G10" s="12">
        <v>233</v>
      </c>
      <c r="H10" s="12">
        <v>29</v>
      </c>
      <c r="I10" s="12">
        <v>9936376</v>
      </c>
      <c r="J10" s="12">
        <v>1339</v>
      </c>
      <c r="K10" s="12">
        <v>377</v>
      </c>
      <c r="L10" s="12">
        <v>962</v>
      </c>
      <c r="M10" s="12">
        <v>1061261</v>
      </c>
    </row>
    <row r="11" spans="2:13" s="41" customFormat="1" ht="13.5">
      <c r="B11" s="48"/>
      <c r="C11" s="48"/>
      <c r="D11" s="43"/>
      <c r="E11" s="58"/>
      <c r="F11" s="43"/>
      <c r="G11" s="43"/>
      <c r="H11" s="43"/>
      <c r="I11" s="43"/>
      <c r="J11" s="43"/>
      <c r="K11" s="43"/>
      <c r="L11" s="43"/>
      <c r="M11" s="43"/>
    </row>
    <row r="12" ht="13.5">
      <c r="C12" s="46" t="s">
        <v>124</v>
      </c>
    </row>
  </sheetData>
  <sheetProtection/>
  <mergeCells count="4">
    <mergeCell ref="D3:I3"/>
    <mergeCell ref="J3:M3"/>
    <mergeCell ref="B3:B4"/>
    <mergeCell ref="C3:C4"/>
  </mergeCells>
  <printOptions/>
  <pageMargins left="0.75" right="0.75" top="1" bottom="1" header="0.512" footer="0.512"/>
  <pageSetup horizontalDpi="600" verticalDpi="600" orientation="portrait" paperSize="9" r:id="rId1"/>
  <headerFooter alignWithMargins="0">
    <oddHeader>&amp;C&amp;F</oddHeader>
    <oddFooter>&amp;C&amp;P / &amp;N ページ</oddFooter>
  </headerFooter>
</worksheet>
</file>

<file path=xl/worksheets/sheet23.xml><?xml version="1.0" encoding="utf-8"?>
<worksheet xmlns="http://schemas.openxmlformats.org/spreadsheetml/2006/main" xmlns:r="http://schemas.openxmlformats.org/officeDocument/2006/relationships">
  <dimension ref="A1:M11"/>
  <sheetViews>
    <sheetView showGridLines="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9.00390625" defaultRowHeight="13.5"/>
  <cols>
    <col min="1" max="1" width="4.50390625" style="0" bestFit="1" customWidth="1"/>
    <col min="2" max="2" width="13.125" style="0" customWidth="1"/>
    <col min="3" max="3" width="11.125" style="0" customWidth="1"/>
    <col min="4" max="4" width="11.00390625" style="0" bestFit="1" customWidth="1"/>
    <col min="7" max="7" width="11.00390625" style="0" bestFit="1" customWidth="1"/>
    <col min="10" max="10" width="5.875" style="0" customWidth="1"/>
    <col min="11" max="11" width="5.25390625" style="0" customWidth="1"/>
    <col min="12" max="12" width="7.125" style="0" bestFit="1" customWidth="1"/>
    <col min="13" max="13" width="12.50390625" style="0" bestFit="1" customWidth="1"/>
  </cols>
  <sheetData>
    <row r="1" spans="1:3" ht="17.25">
      <c r="A1" t="s">
        <v>200</v>
      </c>
      <c r="C1" s="45" t="s">
        <v>334</v>
      </c>
    </row>
    <row r="2" ht="14.25" thickBot="1"/>
    <row r="3" spans="2:13" ht="13.5">
      <c r="B3" s="308" t="s">
        <v>252</v>
      </c>
      <c r="C3" s="243" t="s">
        <v>204</v>
      </c>
      <c r="D3" s="244"/>
      <c r="E3" s="244"/>
      <c r="F3" s="243" t="s">
        <v>205</v>
      </c>
      <c r="G3" s="244"/>
      <c r="H3" s="257"/>
      <c r="I3" s="240" t="s">
        <v>206</v>
      </c>
      <c r="J3" s="240"/>
      <c r="K3" s="240"/>
      <c r="L3" s="240"/>
      <c r="M3" s="243"/>
    </row>
    <row r="4" spans="2:13" ht="13.5">
      <c r="B4" s="309"/>
      <c r="C4" s="17" t="s">
        <v>201</v>
      </c>
      <c r="D4" s="17" t="s">
        <v>202</v>
      </c>
      <c r="E4" s="17" t="s">
        <v>203</v>
      </c>
      <c r="F4" s="17" t="s">
        <v>201</v>
      </c>
      <c r="G4" s="17" t="s">
        <v>202</v>
      </c>
      <c r="H4" s="17" t="s">
        <v>203</v>
      </c>
      <c r="I4" s="17" t="s">
        <v>201</v>
      </c>
      <c r="J4" s="17" t="s">
        <v>207</v>
      </c>
      <c r="K4" s="17" t="s">
        <v>208</v>
      </c>
      <c r="L4" s="17" t="s">
        <v>209</v>
      </c>
      <c r="M4" s="18" t="s">
        <v>210</v>
      </c>
    </row>
    <row r="5" spans="2:13" ht="13.5">
      <c r="B5" s="26" t="s">
        <v>230</v>
      </c>
      <c r="C5" s="136">
        <v>584</v>
      </c>
      <c r="D5" s="137">
        <v>621</v>
      </c>
      <c r="E5" s="136">
        <v>202</v>
      </c>
      <c r="F5" s="136">
        <v>54</v>
      </c>
      <c r="G5" s="136">
        <v>278</v>
      </c>
      <c r="H5" s="137">
        <v>31</v>
      </c>
      <c r="I5" s="138">
        <v>81</v>
      </c>
      <c r="J5" s="136">
        <v>61</v>
      </c>
      <c r="K5" s="136">
        <v>20</v>
      </c>
      <c r="L5" s="136">
        <v>9</v>
      </c>
      <c r="M5" s="136">
        <v>15</v>
      </c>
    </row>
    <row r="6" spans="2:13" ht="13.5">
      <c r="B6" s="26" t="s">
        <v>235</v>
      </c>
      <c r="C6" s="136">
        <v>419</v>
      </c>
      <c r="D6" s="137">
        <v>568</v>
      </c>
      <c r="E6" s="136">
        <v>186</v>
      </c>
      <c r="F6" s="136">
        <v>42</v>
      </c>
      <c r="G6" s="136">
        <v>309</v>
      </c>
      <c r="H6" s="137">
        <v>46</v>
      </c>
      <c r="I6" s="138">
        <v>76</v>
      </c>
      <c r="J6" s="136">
        <v>55</v>
      </c>
      <c r="K6" s="136">
        <v>21</v>
      </c>
      <c r="L6" s="136">
        <v>11</v>
      </c>
      <c r="M6" s="136">
        <v>18</v>
      </c>
    </row>
    <row r="7" spans="2:13" ht="13.5">
      <c r="B7" s="26" t="s">
        <v>259</v>
      </c>
      <c r="C7" s="136">
        <v>359</v>
      </c>
      <c r="D7" s="137">
        <v>417</v>
      </c>
      <c r="E7" s="136">
        <v>133</v>
      </c>
      <c r="F7" s="136">
        <v>63</v>
      </c>
      <c r="G7" s="136">
        <v>402</v>
      </c>
      <c r="H7" s="137">
        <v>41</v>
      </c>
      <c r="I7" s="138">
        <v>88</v>
      </c>
      <c r="J7" s="136">
        <v>63</v>
      </c>
      <c r="K7" s="136">
        <v>25</v>
      </c>
      <c r="L7" s="136">
        <v>16</v>
      </c>
      <c r="M7" s="137" t="s">
        <v>278</v>
      </c>
    </row>
    <row r="8" spans="2:13" ht="13.5">
      <c r="B8" s="26" t="s">
        <v>260</v>
      </c>
      <c r="C8" s="136">
        <v>381</v>
      </c>
      <c r="D8" s="137">
        <v>443</v>
      </c>
      <c r="E8" s="136">
        <v>142</v>
      </c>
      <c r="F8" s="136">
        <v>60</v>
      </c>
      <c r="G8" s="136">
        <v>308</v>
      </c>
      <c r="H8" s="137">
        <v>40</v>
      </c>
      <c r="I8" s="138">
        <v>82</v>
      </c>
      <c r="J8" s="136">
        <v>59</v>
      </c>
      <c r="K8" s="136">
        <v>23</v>
      </c>
      <c r="L8" s="136">
        <v>6</v>
      </c>
      <c r="M8" s="137" t="s">
        <v>278</v>
      </c>
    </row>
    <row r="9" spans="2:13" ht="14.25" thickBot="1">
      <c r="B9" s="166" t="s">
        <v>261</v>
      </c>
      <c r="C9" s="139">
        <v>296</v>
      </c>
      <c r="D9" s="140">
        <v>346</v>
      </c>
      <c r="E9" s="141">
        <v>166</v>
      </c>
      <c r="F9" s="141">
        <v>49</v>
      </c>
      <c r="G9" s="141">
        <v>400</v>
      </c>
      <c r="H9" s="141">
        <v>40</v>
      </c>
      <c r="I9" s="141">
        <v>41</v>
      </c>
      <c r="J9" s="141">
        <v>32</v>
      </c>
      <c r="K9" s="141">
        <v>9</v>
      </c>
      <c r="L9" s="141">
        <v>3</v>
      </c>
      <c r="M9" s="140" t="s">
        <v>278</v>
      </c>
    </row>
    <row r="10" spans="2:13" s="41" customFormat="1" ht="13.5">
      <c r="B10" s="48"/>
      <c r="C10" s="142"/>
      <c r="D10" s="143"/>
      <c r="E10" s="142"/>
      <c r="F10" s="142"/>
      <c r="G10" s="142"/>
      <c r="H10" s="142"/>
      <c r="I10" s="142"/>
      <c r="J10" s="142"/>
      <c r="K10" s="142"/>
      <c r="L10" s="142"/>
      <c r="M10" s="142"/>
    </row>
    <row r="11" ht="13.5">
      <c r="C11" s="46" t="s">
        <v>211</v>
      </c>
    </row>
  </sheetData>
  <sheetProtection/>
  <mergeCells count="4">
    <mergeCell ref="I3:M3"/>
    <mergeCell ref="B3:B4"/>
    <mergeCell ref="C3:E3"/>
    <mergeCell ref="F3:H3"/>
  </mergeCells>
  <printOptions/>
  <pageMargins left="0.75" right="0.75" top="1" bottom="1" header="0.512" footer="0.512"/>
  <pageSetup horizontalDpi="600" verticalDpi="600" orientation="landscape" paperSize="9" r:id="rId1"/>
  <headerFooter alignWithMargins="0">
    <oddHeader>&amp;C&amp;F</oddHeader>
    <oddFooter>&amp;C&amp;P / &amp;N ページ</oddFooter>
  </headerFooter>
</worksheet>
</file>

<file path=xl/worksheets/sheet24.xml><?xml version="1.0" encoding="utf-8"?>
<worksheet xmlns="http://schemas.openxmlformats.org/spreadsheetml/2006/main" xmlns:r="http://schemas.openxmlformats.org/officeDocument/2006/relationships">
  <dimension ref="A1:G11"/>
  <sheetViews>
    <sheetView showGridLines="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9.00390625" defaultRowHeight="13.5"/>
  <cols>
    <col min="1" max="1" width="4.50390625" style="0" bestFit="1" customWidth="1"/>
    <col min="2" max="3" width="11.125" style="0" customWidth="1"/>
    <col min="7" max="7" width="11.625" style="0" customWidth="1"/>
  </cols>
  <sheetData>
    <row r="1" spans="1:3" ht="17.25">
      <c r="A1" t="s">
        <v>19</v>
      </c>
      <c r="C1" s="45" t="s">
        <v>335</v>
      </c>
    </row>
    <row r="2" ht="14.25" thickBot="1"/>
    <row r="3" spans="2:7" ht="13.5">
      <c r="B3" s="310" t="s">
        <v>245</v>
      </c>
      <c r="C3" s="243" t="s">
        <v>336</v>
      </c>
      <c r="D3" s="244"/>
      <c r="E3" s="244"/>
      <c r="F3" s="244"/>
      <c r="G3" s="274" t="s">
        <v>337</v>
      </c>
    </row>
    <row r="4" spans="2:7" ht="13.5" customHeight="1">
      <c r="B4" s="311"/>
      <c r="C4" s="17" t="s">
        <v>0</v>
      </c>
      <c r="D4" s="17" t="s">
        <v>213</v>
      </c>
      <c r="E4" s="18" t="s">
        <v>214</v>
      </c>
      <c r="F4" s="18" t="s">
        <v>231</v>
      </c>
      <c r="G4" s="275"/>
    </row>
    <row r="5" spans="2:7" ht="13.5">
      <c r="B5" s="26" t="s">
        <v>230</v>
      </c>
      <c r="C5" s="136">
        <v>2276</v>
      </c>
      <c r="D5" s="137">
        <v>907</v>
      </c>
      <c r="E5" s="136">
        <v>1223</v>
      </c>
      <c r="F5" s="136">
        <v>146</v>
      </c>
      <c r="G5" s="137">
        <v>231</v>
      </c>
    </row>
    <row r="6" spans="2:7" ht="13.5">
      <c r="B6" s="26" t="s">
        <v>235</v>
      </c>
      <c r="C6" s="136">
        <v>2912</v>
      </c>
      <c r="D6" s="137">
        <v>1182</v>
      </c>
      <c r="E6" s="136">
        <v>1388</v>
      </c>
      <c r="F6" s="136">
        <v>342</v>
      </c>
      <c r="G6" s="137">
        <v>230</v>
      </c>
    </row>
    <row r="7" spans="2:7" ht="13.5">
      <c r="B7" s="26" t="s">
        <v>259</v>
      </c>
      <c r="C7" s="136">
        <v>3589</v>
      </c>
      <c r="D7" s="137">
        <v>954</v>
      </c>
      <c r="E7" s="136">
        <v>1724</v>
      </c>
      <c r="F7" s="136">
        <v>911</v>
      </c>
      <c r="G7" s="137">
        <v>221</v>
      </c>
    </row>
    <row r="8" spans="2:7" ht="13.5">
      <c r="B8" s="26" t="s">
        <v>260</v>
      </c>
      <c r="C8" s="136">
        <v>3787</v>
      </c>
      <c r="D8" s="137">
        <v>1069</v>
      </c>
      <c r="E8" s="136">
        <v>1712</v>
      </c>
      <c r="F8" s="136">
        <v>1006</v>
      </c>
      <c r="G8" s="137">
        <v>223</v>
      </c>
    </row>
    <row r="9" spans="2:7" ht="14.25" thickBot="1">
      <c r="B9" s="166" t="s">
        <v>261</v>
      </c>
      <c r="C9" s="139">
        <v>4151</v>
      </c>
      <c r="D9" s="140">
        <v>1294</v>
      </c>
      <c r="E9" s="141">
        <v>1844</v>
      </c>
      <c r="F9" s="141">
        <v>1013</v>
      </c>
      <c r="G9" s="141">
        <v>239</v>
      </c>
    </row>
    <row r="10" spans="2:7" s="41" customFormat="1" ht="13.5">
      <c r="B10" s="48"/>
      <c r="C10" s="142"/>
      <c r="D10" s="143"/>
      <c r="E10" s="142"/>
      <c r="F10" s="142"/>
      <c r="G10" s="142"/>
    </row>
    <row r="11" ht="13.5">
      <c r="C11" s="46" t="s">
        <v>211</v>
      </c>
    </row>
  </sheetData>
  <sheetProtection/>
  <mergeCells count="3">
    <mergeCell ref="B3:B4"/>
    <mergeCell ref="C3:F3"/>
    <mergeCell ref="G3:G4"/>
  </mergeCells>
  <printOptions/>
  <pageMargins left="0.75" right="0.75" top="1" bottom="1" header="0.512" footer="0.512"/>
  <pageSetup horizontalDpi="600" verticalDpi="600" orientation="portrait" paperSize="9" r:id="rId1"/>
  <headerFooter alignWithMargins="0">
    <oddHeader>&amp;C&amp;F</oddHeader>
    <oddFooter>&amp;C&amp;P / &amp;N ページ</oddFooter>
  </headerFooter>
</worksheet>
</file>

<file path=xl/worksheets/sheet25.xml><?xml version="1.0" encoding="utf-8"?>
<worksheet xmlns="http://schemas.openxmlformats.org/spreadsheetml/2006/main" xmlns:r="http://schemas.openxmlformats.org/officeDocument/2006/relationships">
  <dimension ref="A1:G11"/>
  <sheetViews>
    <sheetView showGridLines="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9.00390625" defaultRowHeight="13.5"/>
  <cols>
    <col min="1" max="1" width="4.50390625" style="0" bestFit="1" customWidth="1"/>
    <col min="2" max="3" width="11.125" style="0" customWidth="1"/>
    <col min="5" max="5" width="8.875" style="0" bestFit="1" customWidth="1"/>
    <col min="6" max="6" width="7.125" style="0" bestFit="1" customWidth="1"/>
  </cols>
  <sheetData>
    <row r="1" spans="1:3" ht="17.25">
      <c r="A1" t="s">
        <v>215</v>
      </c>
      <c r="C1" s="45" t="s">
        <v>338</v>
      </c>
    </row>
    <row r="2" ht="14.25" thickBot="1"/>
    <row r="3" spans="2:7" ht="13.5">
      <c r="B3" s="144" t="s">
        <v>245</v>
      </c>
      <c r="C3" s="243" t="s">
        <v>212</v>
      </c>
      <c r="D3" s="244"/>
      <c r="E3" s="244"/>
      <c r="F3" s="244"/>
      <c r="G3" s="165" t="s">
        <v>339</v>
      </c>
    </row>
    <row r="4" spans="3:6" ht="13.5" customHeight="1">
      <c r="C4" s="66" t="s">
        <v>0</v>
      </c>
      <c r="D4" s="17" t="s">
        <v>253</v>
      </c>
      <c r="E4" s="17" t="s">
        <v>226</v>
      </c>
      <c r="F4" s="17" t="s">
        <v>227</v>
      </c>
    </row>
    <row r="5" spans="2:7" ht="13.5">
      <c r="B5" s="26" t="s">
        <v>230</v>
      </c>
      <c r="C5" s="136">
        <v>155</v>
      </c>
      <c r="D5" s="137">
        <v>92</v>
      </c>
      <c r="E5" s="137">
        <v>36</v>
      </c>
      <c r="F5" s="137">
        <v>27</v>
      </c>
      <c r="G5" s="208">
        <v>25937</v>
      </c>
    </row>
    <row r="6" spans="2:7" ht="13.5">
      <c r="B6" s="26" t="s">
        <v>235</v>
      </c>
      <c r="C6" s="136">
        <v>217</v>
      </c>
      <c r="D6" s="137">
        <v>138</v>
      </c>
      <c r="E6" s="137">
        <v>50</v>
      </c>
      <c r="F6" s="137">
        <v>29</v>
      </c>
      <c r="G6" s="208">
        <v>28467</v>
      </c>
    </row>
    <row r="7" spans="2:7" ht="13.5">
      <c r="B7" s="26" t="s">
        <v>259</v>
      </c>
      <c r="C7" s="150">
        <v>228</v>
      </c>
      <c r="D7" s="151">
        <v>155</v>
      </c>
      <c r="E7" s="151">
        <v>50</v>
      </c>
      <c r="F7" s="151">
        <v>23</v>
      </c>
      <c r="G7" s="208">
        <v>30056</v>
      </c>
    </row>
    <row r="8" spans="2:7" ht="13.5">
      <c r="B8" s="26" t="s">
        <v>260</v>
      </c>
      <c r="C8" s="150">
        <v>237</v>
      </c>
      <c r="D8" s="151">
        <v>144</v>
      </c>
      <c r="E8" s="151">
        <v>70</v>
      </c>
      <c r="F8" s="151">
        <v>23</v>
      </c>
      <c r="G8" s="208">
        <v>30060</v>
      </c>
    </row>
    <row r="9" spans="2:7" ht="14.25" thickBot="1">
      <c r="B9" s="166" t="s">
        <v>261</v>
      </c>
      <c r="C9" s="139">
        <v>247</v>
      </c>
      <c r="D9" s="140">
        <v>143</v>
      </c>
      <c r="E9" s="140">
        <v>71</v>
      </c>
      <c r="F9" s="140">
        <v>33</v>
      </c>
      <c r="G9" s="209">
        <v>28535</v>
      </c>
    </row>
    <row r="10" spans="2:4" s="41" customFormat="1" ht="13.5">
      <c r="B10" s="48"/>
      <c r="C10" s="142"/>
      <c r="D10" s="143"/>
    </row>
    <row r="11" ht="13.5">
      <c r="C11" s="46" t="s">
        <v>211</v>
      </c>
    </row>
  </sheetData>
  <sheetProtection/>
  <mergeCells count="1">
    <mergeCell ref="C3:F3"/>
  </mergeCells>
  <printOptions/>
  <pageMargins left="0.75" right="0.75" top="1" bottom="1" header="0.512" footer="0.512"/>
  <pageSetup horizontalDpi="600" verticalDpi="600" orientation="portrait" paperSize="9" r:id="rId1"/>
  <headerFooter alignWithMargins="0">
    <oddHeader>&amp;C&amp;F</oddHeader>
    <oddFooter>&amp;C&amp;P / &amp;N ページ</oddFooter>
  </headerFooter>
</worksheet>
</file>

<file path=xl/worksheets/sheet26.xml><?xml version="1.0" encoding="utf-8"?>
<worksheet xmlns="http://schemas.openxmlformats.org/spreadsheetml/2006/main" xmlns:r="http://schemas.openxmlformats.org/officeDocument/2006/relationships">
  <dimension ref="A1:H11"/>
  <sheetViews>
    <sheetView showGridLines="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9.00390625" defaultRowHeight="13.5"/>
  <cols>
    <col min="1" max="1" width="4.50390625" style="0" bestFit="1" customWidth="1"/>
    <col min="2" max="2" width="11.125" style="0" customWidth="1"/>
    <col min="3" max="8" width="13.375" style="0" customWidth="1"/>
  </cols>
  <sheetData>
    <row r="1" spans="1:3" ht="17.25">
      <c r="A1" t="s">
        <v>216</v>
      </c>
      <c r="C1" s="45" t="s">
        <v>340</v>
      </c>
    </row>
    <row r="2" spans="3:6" ht="14.25" thickBot="1">
      <c r="C2" t="s">
        <v>341</v>
      </c>
      <c r="F2" t="s">
        <v>342</v>
      </c>
    </row>
    <row r="3" spans="2:8" ht="13.5" customHeight="1">
      <c r="B3" s="144" t="s">
        <v>245</v>
      </c>
      <c r="C3" s="16" t="s">
        <v>217</v>
      </c>
      <c r="D3" s="4" t="s">
        <v>212</v>
      </c>
      <c r="E3" s="16" t="s">
        <v>218</v>
      </c>
      <c r="F3" s="212" t="s">
        <v>217</v>
      </c>
      <c r="G3" s="4" t="s">
        <v>212</v>
      </c>
      <c r="H3" s="16" t="s">
        <v>218</v>
      </c>
    </row>
    <row r="4" spans="2:8" ht="13.5" customHeight="1">
      <c r="B4" s="145"/>
      <c r="C4" s="54" t="s">
        <v>139</v>
      </c>
      <c r="D4" s="54" t="s">
        <v>123</v>
      </c>
      <c r="E4" s="54" t="s">
        <v>123</v>
      </c>
      <c r="F4" s="213" t="s">
        <v>139</v>
      </c>
      <c r="G4" s="54" t="s">
        <v>123</v>
      </c>
      <c r="H4" s="54" t="s">
        <v>123</v>
      </c>
    </row>
    <row r="5" spans="2:8" ht="13.5" customHeight="1">
      <c r="B5" s="145" t="s">
        <v>230</v>
      </c>
      <c r="C5" s="54">
        <v>236</v>
      </c>
      <c r="D5" s="211">
        <v>1696</v>
      </c>
      <c r="E5" s="54">
        <v>374</v>
      </c>
      <c r="F5" s="213" t="s">
        <v>278</v>
      </c>
      <c r="G5" s="211" t="s">
        <v>278</v>
      </c>
      <c r="H5" s="54" t="s">
        <v>278</v>
      </c>
    </row>
    <row r="6" spans="2:8" ht="13.5">
      <c r="B6" s="26" t="s">
        <v>235</v>
      </c>
      <c r="C6" s="137">
        <v>241</v>
      </c>
      <c r="D6" s="211">
        <v>1930</v>
      </c>
      <c r="E6" s="54">
        <v>367</v>
      </c>
      <c r="F6" s="214" t="s">
        <v>278</v>
      </c>
      <c r="G6" s="211" t="s">
        <v>278</v>
      </c>
      <c r="H6" s="54" t="s">
        <v>278</v>
      </c>
    </row>
    <row r="7" spans="2:8" ht="13.5">
      <c r="B7" s="145" t="s">
        <v>259</v>
      </c>
      <c r="C7" s="137">
        <v>242</v>
      </c>
      <c r="D7" s="211">
        <v>1920</v>
      </c>
      <c r="E7" s="54">
        <v>351</v>
      </c>
      <c r="F7" s="214" t="s">
        <v>278</v>
      </c>
      <c r="G7" s="211" t="s">
        <v>278</v>
      </c>
      <c r="H7" s="54" t="s">
        <v>278</v>
      </c>
    </row>
    <row r="8" spans="2:8" ht="13.5">
      <c r="B8" s="26" t="s">
        <v>260</v>
      </c>
      <c r="C8" s="151">
        <v>242</v>
      </c>
      <c r="D8" s="114">
        <v>1901</v>
      </c>
      <c r="E8" s="77">
        <v>310</v>
      </c>
      <c r="F8" s="215" t="s">
        <v>278</v>
      </c>
      <c r="G8" s="114" t="s">
        <v>278</v>
      </c>
      <c r="H8" s="77" t="s">
        <v>278</v>
      </c>
    </row>
    <row r="9" spans="2:8" ht="14.25" thickBot="1">
      <c r="B9" s="210" t="s">
        <v>261</v>
      </c>
      <c r="C9" s="140">
        <v>173</v>
      </c>
      <c r="D9" s="110">
        <v>1847</v>
      </c>
      <c r="E9" s="90">
        <v>253</v>
      </c>
      <c r="F9" s="216">
        <v>244</v>
      </c>
      <c r="G9" s="110">
        <v>1822</v>
      </c>
      <c r="H9" s="90">
        <v>463</v>
      </c>
    </row>
    <row r="10" spans="2:4" s="41" customFormat="1" ht="13.5">
      <c r="B10" s="48"/>
      <c r="C10" s="142"/>
      <c r="D10" s="143"/>
    </row>
    <row r="11" ht="13.5">
      <c r="C11" s="46" t="s">
        <v>211</v>
      </c>
    </row>
  </sheetData>
  <sheetProtection/>
  <printOptions/>
  <pageMargins left="0.75" right="0.75" top="1" bottom="1" header="0.512" footer="0.512"/>
  <pageSetup horizontalDpi="600" verticalDpi="600" orientation="portrait" paperSize="9" r:id="rId1"/>
  <headerFooter alignWithMargins="0">
    <oddHeader>&amp;C&amp;F</oddHeader>
    <oddFooter>&amp;C&amp;P / &amp;N ページ</oddFooter>
  </headerFooter>
</worksheet>
</file>

<file path=xl/worksheets/sheet27.xml><?xml version="1.0" encoding="utf-8"?>
<worksheet xmlns="http://schemas.openxmlformats.org/spreadsheetml/2006/main" xmlns:r="http://schemas.openxmlformats.org/officeDocument/2006/relationships">
  <dimension ref="B1:I6"/>
  <sheetViews>
    <sheetView showGridLines="0" zoomScalePageLayoutView="0" workbookViewId="0" topLeftCell="A1">
      <selection activeCell="A1" sqref="A1"/>
    </sheetView>
  </sheetViews>
  <sheetFormatPr defaultColWidth="9.00390625" defaultRowHeight="13.5"/>
  <cols>
    <col min="1" max="1" width="2.75390625" style="177" customWidth="1"/>
    <col min="2" max="16384" width="9.00390625" style="177" customWidth="1"/>
  </cols>
  <sheetData>
    <row r="1" spans="2:8" ht="17.25">
      <c r="B1" s="175" t="s">
        <v>353</v>
      </c>
      <c r="C1" s="176"/>
      <c r="D1" s="176"/>
      <c r="E1" s="176"/>
      <c r="F1" s="176"/>
      <c r="G1" s="176"/>
      <c r="H1" s="176"/>
    </row>
    <row r="2" spans="3:9" ht="13.5">
      <c r="C2" s="179"/>
      <c r="D2" s="179" t="s">
        <v>343</v>
      </c>
      <c r="E2" s="176"/>
      <c r="F2" s="176"/>
      <c r="G2" s="176" t="s">
        <v>344</v>
      </c>
      <c r="H2" s="176"/>
      <c r="I2" s="176"/>
    </row>
    <row r="3" spans="2:9" ht="13.5">
      <c r="B3" s="312" t="s">
        <v>352</v>
      </c>
      <c r="C3" s="313"/>
      <c r="D3" s="219" t="s">
        <v>345</v>
      </c>
      <c r="E3" s="219" t="s">
        <v>346</v>
      </c>
      <c r="F3" s="220" t="s">
        <v>347</v>
      </c>
      <c r="G3" s="221" t="s">
        <v>345</v>
      </c>
      <c r="H3" s="219" t="s">
        <v>346</v>
      </c>
      <c r="I3" s="220" t="s">
        <v>347</v>
      </c>
    </row>
    <row r="4" spans="2:9" ht="13.5">
      <c r="B4" s="314"/>
      <c r="C4" s="315"/>
      <c r="D4" s="222" t="s">
        <v>348</v>
      </c>
      <c r="E4" s="222" t="s">
        <v>349</v>
      </c>
      <c r="F4" s="223" t="s">
        <v>349</v>
      </c>
      <c r="G4" s="224" t="s">
        <v>348</v>
      </c>
      <c r="H4" s="222" t="s">
        <v>349</v>
      </c>
      <c r="I4" s="223" t="s">
        <v>349</v>
      </c>
    </row>
    <row r="5" spans="2:9" ht="13.5">
      <c r="B5" s="316" t="s">
        <v>350</v>
      </c>
      <c r="C5" s="317"/>
      <c r="D5" s="225">
        <v>240</v>
      </c>
      <c r="E5" s="226">
        <v>3402</v>
      </c>
      <c r="F5" s="227">
        <v>445</v>
      </c>
      <c r="G5" s="228">
        <v>221</v>
      </c>
      <c r="H5" s="229">
        <v>2122</v>
      </c>
      <c r="I5" s="229">
        <v>437</v>
      </c>
    </row>
    <row r="6" spans="2:9" ht="13.5">
      <c r="B6" s="179" t="s">
        <v>351</v>
      </c>
      <c r="C6" s="179"/>
      <c r="D6" s="176"/>
      <c r="E6" s="176"/>
      <c r="F6" s="176"/>
      <c r="G6" s="176"/>
      <c r="H6" s="176"/>
      <c r="I6" s="176"/>
    </row>
  </sheetData>
  <sheetProtection/>
  <mergeCells count="2">
    <mergeCell ref="B3:C4"/>
    <mergeCell ref="B5:C5"/>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B1:L6"/>
  <sheetViews>
    <sheetView showGridLines="0" zoomScalePageLayoutView="0" workbookViewId="0" topLeftCell="A1">
      <selection activeCell="A1" sqref="A1"/>
    </sheetView>
  </sheetViews>
  <sheetFormatPr defaultColWidth="9.00390625" defaultRowHeight="13.5"/>
  <cols>
    <col min="1" max="1" width="2.75390625" style="0" customWidth="1"/>
  </cols>
  <sheetData>
    <row r="1" spans="2:11" ht="17.25">
      <c r="B1" s="233" t="s">
        <v>364</v>
      </c>
      <c r="C1" s="217"/>
      <c r="D1" s="217"/>
      <c r="E1" s="217"/>
      <c r="F1" s="217"/>
      <c r="G1" s="217"/>
      <c r="H1" s="217"/>
      <c r="I1" s="217"/>
      <c r="J1" s="217"/>
      <c r="K1" s="217"/>
    </row>
    <row r="2" spans="2:12" ht="13.5">
      <c r="B2" s="218"/>
      <c r="C2" s="218"/>
      <c r="D2" s="217"/>
      <c r="E2" s="217"/>
      <c r="F2" s="217"/>
      <c r="G2" s="217"/>
      <c r="H2" s="217"/>
      <c r="I2" s="217"/>
      <c r="J2" s="217"/>
      <c r="K2" s="217"/>
      <c r="L2" s="217"/>
    </row>
    <row r="3" spans="2:12" ht="13.5">
      <c r="B3" s="326" t="s">
        <v>352</v>
      </c>
      <c r="C3" s="327"/>
      <c r="D3" s="330" t="s">
        <v>355</v>
      </c>
      <c r="E3" s="320" t="s">
        <v>356</v>
      </c>
      <c r="F3" s="320" t="s">
        <v>357</v>
      </c>
      <c r="G3" s="318" t="s">
        <v>358</v>
      </c>
      <c r="H3" s="320" t="s">
        <v>359</v>
      </c>
      <c r="I3" s="318" t="s">
        <v>360</v>
      </c>
      <c r="J3" s="320" t="s">
        <v>361</v>
      </c>
      <c r="K3" s="320" t="s">
        <v>362</v>
      </c>
      <c r="L3" s="322" t="s">
        <v>363</v>
      </c>
    </row>
    <row r="4" spans="2:12" ht="13.5">
      <c r="B4" s="328"/>
      <c r="C4" s="329"/>
      <c r="D4" s="331"/>
      <c r="E4" s="321"/>
      <c r="F4" s="321"/>
      <c r="G4" s="319"/>
      <c r="H4" s="321"/>
      <c r="I4" s="319"/>
      <c r="J4" s="321"/>
      <c r="K4" s="321"/>
      <c r="L4" s="323"/>
    </row>
    <row r="5" spans="2:12" ht="13.5">
      <c r="B5" s="324" t="s">
        <v>350</v>
      </c>
      <c r="C5" s="325"/>
      <c r="D5" s="230">
        <f>SUM(E5:L5)</f>
        <v>83514</v>
      </c>
      <c r="E5" s="231">
        <v>5837</v>
      </c>
      <c r="F5" s="231">
        <v>8126</v>
      </c>
      <c r="G5" s="231">
        <v>11608</v>
      </c>
      <c r="H5" s="231">
        <v>9439</v>
      </c>
      <c r="I5" s="231">
        <v>18714</v>
      </c>
      <c r="J5" s="231">
        <v>11401</v>
      </c>
      <c r="K5" s="231">
        <v>10584</v>
      </c>
      <c r="L5" s="232">
        <v>7805</v>
      </c>
    </row>
    <row r="6" spans="2:12" ht="13.5">
      <c r="B6" s="174" t="s">
        <v>354</v>
      </c>
      <c r="C6" s="218"/>
      <c r="D6" s="217"/>
      <c r="E6" s="217"/>
      <c r="F6" s="217"/>
      <c r="G6" s="217"/>
      <c r="H6" s="217"/>
      <c r="I6" s="217"/>
      <c r="J6" s="217"/>
      <c r="K6" s="217"/>
      <c r="L6" s="217"/>
    </row>
  </sheetData>
  <sheetProtection/>
  <mergeCells count="11">
    <mergeCell ref="H3:H4"/>
    <mergeCell ref="I3:I4"/>
    <mergeCell ref="J3:J4"/>
    <mergeCell ref="K3:K4"/>
    <mergeCell ref="L3:L4"/>
    <mergeCell ref="B5:C5"/>
    <mergeCell ref="B3:C4"/>
    <mergeCell ref="D3:D4"/>
    <mergeCell ref="E3:E4"/>
    <mergeCell ref="F3:F4"/>
    <mergeCell ref="G3:G4"/>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D10"/>
  <sheetViews>
    <sheetView showGridLines="0" zoomScalePageLayoutView="0" workbookViewId="0" topLeftCell="A1">
      <pane xSplit="2" ySplit="3" topLeftCell="C4" activePane="bottomRight" state="frozen"/>
      <selection pane="topLeft" activeCell="A1" sqref="A1"/>
      <selection pane="topRight" activeCell="C1" sqref="C1"/>
      <selection pane="bottomLeft" activeCell="A5" sqref="A5"/>
      <selection pane="bottomRight" activeCell="A1" sqref="A1"/>
    </sheetView>
  </sheetViews>
  <sheetFormatPr defaultColWidth="9.00390625" defaultRowHeight="13.5"/>
  <cols>
    <col min="1" max="1" width="4.50390625" style="0" bestFit="1" customWidth="1"/>
    <col min="2" max="3" width="11.125" style="0" customWidth="1"/>
  </cols>
  <sheetData>
    <row r="1" spans="1:3" ht="17.25">
      <c r="A1" t="s">
        <v>19</v>
      </c>
      <c r="C1" s="45" t="s">
        <v>365</v>
      </c>
    </row>
    <row r="2" ht="14.25" thickBot="1"/>
    <row r="3" spans="2:4" ht="13.5" customHeight="1">
      <c r="B3" s="144" t="s">
        <v>245</v>
      </c>
      <c r="C3" s="4" t="s">
        <v>219</v>
      </c>
      <c r="D3" s="16" t="s">
        <v>220</v>
      </c>
    </row>
    <row r="4" spans="2:4" ht="13.5" customHeight="1">
      <c r="B4" s="145" t="s">
        <v>230</v>
      </c>
      <c r="C4" s="146">
        <v>1653</v>
      </c>
      <c r="D4" s="146">
        <v>21331</v>
      </c>
    </row>
    <row r="5" spans="2:4" ht="13.5" customHeight="1">
      <c r="B5" s="145" t="s">
        <v>235</v>
      </c>
      <c r="C5" s="146">
        <v>1776</v>
      </c>
      <c r="D5" s="146">
        <v>26892</v>
      </c>
    </row>
    <row r="6" spans="2:4" ht="13.5">
      <c r="B6" s="145" t="s">
        <v>259</v>
      </c>
      <c r="C6" s="63">
        <v>1654</v>
      </c>
      <c r="D6" s="147">
        <v>24088</v>
      </c>
    </row>
    <row r="7" spans="2:4" ht="13.5">
      <c r="B7" s="145" t="s">
        <v>260</v>
      </c>
      <c r="C7" s="63">
        <v>1599</v>
      </c>
      <c r="D7" s="147">
        <v>24104</v>
      </c>
    </row>
    <row r="8" spans="2:4" ht="14.25" thickBot="1">
      <c r="B8" s="210" t="s">
        <v>261</v>
      </c>
      <c r="C8" s="148">
        <v>1151</v>
      </c>
      <c r="D8" s="149">
        <v>19405</v>
      </c>
    </row>
    <row r="9" spans="2:4" s="41" customFormat="1" ht="13.5">
      <c r="B9" s="48"/>
      <c r="C9" s="142"/>
      <c r="D9" s="143"/>
    </row>
    <row r="10" ht="13.5">
      <c r="C10" s="46" t="s">
        <v>211</v>
      </c>
    </row>
  </sheetData>
  <sheetProtection/>
  <printOptions/>
  <pageMargins left="0.75" right="0.75" top="1" bottom="1" header="0.512" footer="0.512"/>
  <pageSetup horizontalDpi="600" verticalDpi="600" orientation="portrait" paperSize="9" r:id="rId1"/>
  <headerFooter alignWithMargins="0">
    <oddHeader>&amp;C&amp;F</oddHeader>
    <oddFooter>&amp;C&amp;P / &amp;N ページ</oddFooter>
  </headerFooter>
</worksheet>
</file>

<file path=xl/worksheets/sheet3.xml><?xml version="1.0" encoding="utf-8"?>
<worksheet xmlns="http://schemas.openxmlformats.org/spreadsheetml/2006/main" xmlns:r="http://schemas.openxmlformats.org/officeDocument/2006/relationships">
  <dimension ref="B1:P13"/>
  <sheetViews>
    <sheetView showGridLines="0" zoomScalePageLayoutView="0" workbookViewId="0" topLeftCell="A1">
      <pane xSplit="2" ySplit="5" topLeftCell="C6" activePane="bottomRight" state="frozen"/>
      <selection pane="topLeft" activeCell="E25" sqref="E25"/>
      <selection pane="topRight" activeCell="E25" sqref="E25"/>
      <selection pane="bottomLeft" activeCell="E25" sqref="E25"/>
      <selection pane="bottomRight" activeCell="A1" sqref="A1"/>
    </sheetView>
  </sheetViews>
  <sheetFormatPr defaultColWidth="9.00390625" defaultRowHeight="13.5"/>
  <cols>
    <col min="1" max="1" width="3.50390625" style="0" bestFit="1" customWidth="1"/>
    <col min="2" max="2" width="10.00390625" style="0" bestFit="1" customWidth="1"/>
    <col min="3" max="3" width="7.75390625" style="0" customWidth="1"/>
    <col min="4" max="4" width="7.125" style="0" customWidth="1"/>
    <col min="5" max="5" width="9.25390625" style="0" bestFit="1" customWidth="1"/>
    <col min="6" max="6" width="6.875" style="0" bestFit="1" customWidth="1"/>
    <col min="7" max="8" width="6.625" style="0" customWidth="1"/>
    <col min="9" max="9" width="6.50390625" style="0" customWidth="1"/>
    <col min="10" max="10" width="11.00390625" style="0" bestFit="1" customWidth="1"/>
    <col min="11" max="11" width="11.00390625" style="0" customWidth="1"/>
    <col min="14" max="14" width="5.25390625" style="0" customWidth="1"/>
    <col min="15" max="15" width="7.125" style="0" customWidth="1"/>
    <col min="16" max="16" width="7.00390625" style="0" bestFit="1" customWidth="1"/>
  </cols>
  <sheetData>
    <row r="1" ht="17.25">
      <c r="C1" s="45" t="s">
        <v>264</v>
      </c>
    </row>
    <row r="2" ht="14.25" thickBot="1">
      <c r="N2" t="s">
        <v>242</v>
      </c>
    </row>
    <row r="3" spans="2:16" ht="13.5" customHeight="1">
      <c r="B3" s="238" t="s">
        <v>245</v>
      </c>
      <c r="C3" s="240" t="s">
        <v>14</v>
      </c>
      <c r="D3" s="240"/>
      <c r="E3" s="240"/>
      <c r="F3" s="240" t="s">
        <v>147</v>
      </c>
      <c r="G3" s="240"/>
      <c r="H3" s="240"/>
      <c r="I3" s="240"/>
      <c r="J3" s="253" t="s">
        <v>176</v>
      </c>
      <c r="K3" s="254"/>
      <c r="L3" s="240" t="s">
        <v>243</v>
      </c>
      <c r="M3" s="240"/>
      <c r="N3" s="240" t="s">
        <v>17</v>
      </c>
      <c r="O3" s="240"/>
      <c r="P3" s="243"/>
    </row>
    <row r="4" spans="2:16" ht="54">
      <c r="B4" s="239"/>
      <c r="C4" s="5" t="s">
        <v>15</v>
      </c>
      <c r="D4" s="5" t="s">
        <v>16</v>
      </c>
      <c r="E4" s="20" t="s">
        <v>246</v>
      </c>
      <c r="F4" s="5" t="s">
        <v>0</v>
      </c>
      <c r="G4" s="20" t="s">
        <v>224</v>
      </c>
      <c r="H4" s="20" t="s">
        <v>225</v>
      </c>
      <c r="I4" s="20" t="s">
        <v>194</v>
      </c>
      <c r="J4" s="123" t="s">
        <v>175</v>
      </c>
      <c r="K4" s="112" t="s">
        <v>192</v>
      </c>
      <c r="L4" s="20" t="s">
        <v>244</v>
      </c>
      <c r="M4" s="20" t="s">
        <v>193</v>
      </c>
      <c r="N4" s="20" t="s">
        <v>0</v>
      </c>
      <c r="O4" s="20" t="s">
        <v>18</v>
      </c>
      <c r="P4" s="21" t="s">
        <v>7</v>
      </c>
    </row>
    <row r="5" spans="2:16" ht="13.5">
      <c r="B5" s="8"/>
      <c r="D5" s="1" t="s">
        <v>13</v>
      </c>
      <c r="E5" s="1" t="s">
        <v>8</v>
      </c>
      <c r="F5" s="1" t="s">
        <v>13</v>
      </c>
      <c r="G5" s="1" t="s">
        <v>13</v>
      </c>
      <c r="H5" s="1" t="s">
        <v>13</v>
      </c>
      <c r="I5" s="1" t="s">
        <v>13</v>
      </c>
      <c r="J5" s="1" t="s">
        <v>13</v>
      </c>
      <c r="K5" s="1" t="s">
        <v>13</v>
      </c>
      <c r="L5" s="1" t="s">
        <v>13</v>
      </c>
      <c r="M5" s="1" t="s">
        <v>152</v>
      </c>
      <c r="N5" s="1" t="s">
        <v>13</v>
      </c>
      <c r="O5" s="1" t="s">
        <v>13</v>
      </c>
      <c r="P5" s="1" t="s">
        <v>13</v>
      </c>
    </row>
    <row r="6" spans="2:16" ht="13.5">
      <c r="B6" s="9" t="s">
        <v>233</v>
      </c>
      <c r="C6" s="2">
        <v>143</v>
      </c>
      <c r="D6" s="2">
        <v>9856</v>
      </c>
      <c r="E6" s="2">
        <v>8921184</v>
      </c>
      <c r="F6" s="2">
        <v>7921</v>
      </c>
      <c r="G6" s="2">
        <v>3729</v>
      </c>
      <c r="H6" s="2">
        <v>2464</v>
      </c>
      <c r="I6" s="2">
        <v>1728</v>
      </c>
      <c r="J6" s="19" t="s">
        <v>115</v>
      </c>
      <c r="K6" s="19">
        <v>450</v>
      </c>
      <c r="L6" s="2">
        <v>20</v>
      </c>
      <c r="M6" s="2">
        <v>108</v>
      </c>
      <c r="N6" s="2">
        <v>260</v>
      </c>
      <c r="O6" s="2">
        <v>85</v>
      </c>
      <c r="P6" s="2">
        <v>175</v>
      </c>
    </row>
    <row r="7" spans="2:16" ht="13.5">
      <c r="B7" s="9" t="s">
        <v>237</v>
      </c>
      <c r="C7" s="2">
        <v>141</v>
      </c>
      <c r="D7" s="2">
        <v>9943</v>
      </c>
      <c r="E7" s="2">
        <v>9046870</v>
      </c>
      <c r="F7" s="2">
        <v>8239</v>
      </c>
      <c r="G7" s="2">
        <v>3783</v>
      </c>
      <c r="H7" s="2">
        <v>2624</v>
      </c>
      <c r="I7" s="2">
        <v>1832</v>
      </c>
      <c r="J7" s="19" t="s">
        <v>115</v>
      </c>
      <c r="K7" s="19">
        <v>465</v>
      </c>
      <c r="L7" s="2">
        <v>20</v>
      </c>
      <c r="M7" s="2">
        <v>109</v>
      </c>
      <c r="N7" s="2">
        <v>299</v>
      </c>
      <c r="O7" s="2">
        <v>81</v>
      </c>
      <c r="P7" s="2">
        <v>218</v>
      </c>
    </row>
    <row r="8" spans="2:16" ht="13.5">
      <c r="B8" s="9" t="s">
        <v>255</v>
      </c>
      <c r="C8" s="2">
        <v>140</v>
      </c>
      <c r="D8" s="2">
        <v>9733</v>
      </c>
      <c r="E8" s="2">
        <v>8970370</v>
      </c>
      <c r="F8" s="2">
        <v>8524</v>
      </c>
      <c r="G8" s="2">
        <v>3855</v>
      </c>
      <c r="H8" s="2">
        <v>2733</v>
      </c>
      <c r="I8" s="2">
        <v>1936</v>
      </c>
      <c r="J8" s="19" t="s">
        <v>115</v>
      </c>
      <c r="K8" s="2">
        <v>549</v>
      </c>
      <c r="L8" s="2">
        <v>28</v>
      </c>
      <c r="M8" s="2">
        <v>112</v>
      </c>
      <c r="N8" s="2">
        <v>337</v>
      </c>
      <c r="O8" s="2">
        <v>86</v>
      </c>
      <c r="P8" s="2">
        <v>251</v>
      </c>
    </row>
    <row r="9" spans="2:16" ht="13.5">
      <c r="B9" s="9" t="s">
        <v>256</v>
      </c>
      <c r="C9" s="2">
        <v>140</v>
      </c>
      <c r="D9" s="2">
        <v>9706</v>
      </c>
      <c r="E9" s="2">
        <v>8987940</v>
      </c>
      <c r="F9" s="2">
        <v>8898</v>
      </c>
      <c r="G9" s="2">
        <v>4045</v>
      </c>
      <c r="H9" s="2">
        <v>2765</v>
      </c>
      <c r="I9" s="2">
        <v>2088</v>
      </c>
      <c r="J9" s="19" t="s">
        <v>115</v>
      </c>
      <c r="K9" s="2">
        <v>545</v>
      </c>
      <c r="L9" s="2">
        <v>28</v>
      </c>
      <c r="M9" s="2">
        <v>115</v>
      </c>
      <c r="N9" s="2">
        <v>332</v>
      </c>
      <c r="O9" s="2">
        <v>86</v>
      </c>
      <c r="P9" s="2">
        <v>246</v>
      </c>
    </row>
    <row r="10" spans="2:16" ht="14.25" thickBot="1">
      <c r="B10" s="10" t="s">
        <v>257</v>
      </c>
      <c r="C10" s="11">
        <v>132</v>
      </c>
      <c r="D10" s="12">
        <v>9396</v>
      </c>
      <c r="E10" s="12">
        <v>8503440</v>
      </c>
      <c r="F10" s="12">
        <v>9323</v>
      </c>
      <c r="G10" s="12">
        <v>4260</v>
      </c>
      <c r="H10" s="12">
        <v>2812</v>
      </c>
      <c r="I10" s="12">
        <v>2251</v>
      </c>
      <c r="J10" s="39" t="s">
        <v>101</v>
      </c>
      <c r="K10" s="12">
        <v>629</v>
      </c>
      <c r="L10" s="12">
        <v>38</v>
      </c>
      <c r="M10" s="12">
        <v>220</v>
      </c>
      <c r="N10" s="12">
        <v>326</v>
      </c>
      <c r="O10" s="12">
        <v>82</v>
      </c>
      <c r="P10" s="12">
        <v>244</v>
      </c>
    </row>
    <row r="11" spans="2:16" s="41" customFormat="1" ht="13.5">
      <c r="B11" s="42"/>
      <c r="C11" s="43"/>
      <c r="D11" s="43"/>
      <c r="E11" s="43"/>
      <c r="F11" s="43"/>
      <c r="G11" s="43"/>
      <c r="H11" s="43"/>
      <c r="I11" s="43"/>
      <c r="J11" s="43"/>
      <c r="K11" s="43"/>
      <c r="L11" s="43"/>
      <c r="M11" s="43"/>
      <c r="N11" s="43"/>
      <c r="O11" s="43"/>
      <c r="P11" s="43"/>
    </row>
    <row r="12" spans="3:16" ht="13.5">
      <c r="C12" s="47" t="s">
        <v>241</v>
      </c>
      <c r="D12" s="2"/>
      <c r="E12" s="2"/>
      <c r="F12" s="2"/>
      <c r="G12" s="2"/>
      <c r="H12" s="2"/>
      <c r="I12" s="2"/>
      <c r="J12" s="2"/>
      <c r="K12" s="2"/>
      <c r="L12" s="2"/>
      <c r="M12" s="2"/>
      <c r="N12" s="2"/>
      <c r="O12" s="2"/>
      <c r="P12" s="2"/>
    </row>
    <row r="13" ht="13.5">
      <c r="C13" t="s">
        <v>199</v>
      </c>
    </row>
  </sheetData>
  <sheetProtection/>
  <mergeCells count="6">
    <mergeCell ref="N3:P3"/>
    <mergeCell ref="B3:B4"/>
    <mergeCell ref="C3:E3"/>
    <mergeCell ref="F3:I3"/>
    <mergeCell ref="L3:M3"/>
    <mergeCell ref="J3:K3"/>
  </mergeCells>
  <printOptions/>
  <pageMargins left="0.75" right="0.75" top="1" bottom="1" header="0.512" footer="0.512"/>
  <pageSetup horizontalDpi="600" verticalDpi="600" orientation="landscape" paperSize="9" r:id="rId1"/>
  <headerFooter alignWithMargins="0">
    <oddHeader>&amp;C&amp;F</oddHeader>
    <oddFooter>&amp;C&amp;P / &amp;N ページ</oddFooter>
  </headerFooter>
</worksheet>
</file>

<file path=xl/worksheets/sheet4.xml><?xml version="1.0" encoding="utf-8"?>
<worksheet xmlns="http://schemas.openxmlformats.org/spreadsheetml/2006/main" xmlns:r="http://schemas.openxmlformats.org/officeDocument/2006/relationships">
  <dimension ref="B1:G11"/>
  <sheetViews>
    <sheetView showGridLines="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9.00390625" defaultRowHeight="13.5"/>
  <cols>
    <col min="1" max="1" width="3.625" style="0" customWidth="1"/>
    <col min="2" max="2" width="10.625" style="0" customWidth="1"/>
    <col min="3" max="3" width="8.875" style="0" customWidth="1"/>
    <col min="4" max="4" width="7.875" style="0" bestFit="1" customWidth="1"/>
    <col min="5" max="5" width="15.125" style="0" bestFit="1" customWidth="1"/>
    <col min="6" max="6" width="17.25390625" style="0" bestFit="1" customWidth="1"/>
    <col min="7" max="7" width="19.875" style="0" bestFit="1" customWidth="1"/>
  </cols>
  <sheetData>
    <row r="1" spans="2:3" ht="17.25">
      <c r="B1" s="45"/>
      <c r="C1" s="45" t="s">
        <v>265</v>
      </c>
    </row>
    <row r="2" spans="2:7" ht="14.25" thickBot="1">
      <c r="B2" s="28"/>
      <c r="C2" s="28"/>
      <c r="D2" s="28"/>
      <c r="E2" s="28"/>
      <c r="F2" s="28"/>
      <c r="G2" s="28"/>
    </row>
    <row r="3" spans="2:7" ht="13.5">
      <c r="B3" s="103" t="s">
        <v>245</v>
      </c>
      <c r="C3" s="4" t="s">
        <v>21</v>
      </c>
      <c r="D3" s="4" t="s">
        <v>22</v>
      </c>
      <c r="E3" s="4" t="s">
        <v>173</v>
      </c>
      <c r="F3" s="4" t="s">
        <v>174</v>
      </c>
      <c r="G3" s="87" t="s">
        <v>247</v>
      </c>
    </row>
    <row r="4" spans="2:7" ht="13.5">
      <c r="B4" s="9"/>
      <c r="C4" s="1" t="s">
        <v>123</v>
      </c>
      <c r="D4" s="1" t="s">
        <v>24</v>
      </c>
      <c r="E4" s="1" t="s">
        <v>23</v>
      </c>
      <c r="F4" s="1" t="s">
        <v>8</v>
      </c>
      <c r="G4" s="1" t="s">
        <v>8</v>
      </c>
    </row>
    <row r="5" spans="2:7" ht="13.5">
      <c r="B5" s="26" t="s">
        <v>233</v>
      </c>
      <c r="C5" s="111">
        <v>12964</v>
      </c>
      <c r="D5" s="111">
        <v>256092</v>
      </c>
      <c r="E5" s="111">
        <v>6798604</v>
      </c>
      <c r="F5" s="111">
        <v>6510365</v>
      </c>
      <c r="G5" s="111">
        <v>524422</v>
      </c>
    </row>
    <row r="6" spans="2:7" ht="13.5">
      <c r="B6" s="76" t="s">
        <v>237</v>
      </c>
      <c r="C6" s="113">
        <v>13559</v>
      </c>
      <c r="D6" s="113">
        <v>278249</v>
      </c>
      <c r="E6" s="113">
        <v>7515947</v>
      </c>
      <c r="F6" s="113">
        <v>7161383</v>
      </c>
      <c r="G6" s="113">
        <v>554314</v>
      </c>
    </row>
    <row r="7" spans="2:7" ht="13.5">
      <c r="B7" s="26" t="s">
        <v>255</v>
      </c>
      <c r="C7" s="113">
        <v>14280</v>
      </c>
      <c r="D7" s="113">
        <v>292315</v>
      </c>
      <c r="E7" s="113">
        <v>8375941</v>
      </c>
      <c r="F7" s="113">
        <v>7932548</v>
      </c>
      <c r="G7" s="113">
        <v>586550</v>
      </c>
    </row>
    <row r="8" spans="2:7" ht="13.5">
      <c r="B8" s="76" t="s">
        <v>256</v>
      </c>
      <c r="C8" s="113">
        <v>14991</v>
      </c>
      <c r="D8" s="113">
        <v>323421</v>
      </c>
      <c r="E8" s="113">
        <v>9276931</v>
      </c>
      <c r="F8" s="113">
        <v>8787633</v>
      </c>
      <c r="G8" s="113">
        <v>618833</v>
      </c>
    </row>
    <row r="9" spans="2:7" ht="14.25" thickBot="1">
      <c r="B9" s="27" t="s">
        <v>257</v>
      </c>
      <c r="C9" s="108">
        <v>16098</v>
      </c>
      <c r="D9" s="108">
        <v>355991</v>
      </c>
      <c r="E9" s="108">
        <v>10360038</v>
      </c>
      <c r="F9" s="108">
        <v>9746850</v>
      </c>
      <c r="G9" s="108">
        <v>643561</v>
      </c>
    </row>
    <row r="11" spans="3:7" ht="15.75" customHeight="1">
      <c r="C11" t="s">
        <v>124</v>
      </c>
      <c r="D11" s="101"/>
      <c r="E11" s="101"/>
      <c r="F11" s="101"/>
      <c r="G11" s="101"/>
    </row>
  </sheetData>
  <sheetProtection/>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&amp;C&amp;F</oddHeader>
    <oddFooter>&amp;C&amp;P / &amp;N ページ</oddFooter>
  </headerFooter>
</worksheet>
</file>

<file path=xl/worksheets/sheet5.xml><?xml version="1.0" encoding="utf-8"?>
<worksheet xmlns="http://schemas.openxmlformats.org/spreadsheetml/2006/main" xmlns:r="http://schemas.openxmlformats.org/officeDocument/2006/relationships">
  <dimension ref="A1:S13"/>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2.75390625" style="0" bestFit="1" customWidth="1"/>
    <col min="2" max="2" width="11.125" style="0" customWidth="1"/>
    <col min="3" max="3" width="9.25390625" style="0" bestFit="1" customWidth="1"/>
    <col min="4" max="4" width="8.125" style="0" bestFit="1" customWidth="1"/>
    <col min="5" max="5" width="9.25390625" style="0" bestFit="1" customWidth="1"/>
    <col min="6" max="6" width="10.125" style="0" customWidth="1"/>
    <col min="7" max="7" width="9.25390625" style="0" bestFit="1" customWidth="1"/>
    <col min="8" max="8" width="6.25390625" style="0" customWidth="1"/>
    <col min="9" max="9" width="9.25390625" style="0" bestFit="1" customWidth="1"/>
    <col min="10" max="10" width="10.125" style="0" customWidth="1"/>
    <col min="11" max="11" width="6.625" style="0" bestFit="1" customWidth="1"/>
    <col min="12" max="12" width="7.625" style="0" bestFit="1" customWidth="1"/>
    <col min="13" max="13" width="6.25390625" style="0" customWidth="1"/>
    <col min="14" max="14" width="9.25390625" style="0" bestFit="1" customWidth="1"/>
    <col min="15" max="15" width="10.125" style="0" customWidth="1"/>
    <col min="16" max="16" width="9.25390625" style="0" bestFit="1" customWidth="1"/>
    <col min="17" max="17" width="6.25390625" style="0" customWidth="1"/>
    <col min="18" max="18" width="9.25390625" style="0" bestFit="1" customWidth="1"/>
    <col min="19" max="19" width="10.125" style="0" customWidth="1"/>
    <col min="20" max="20" width="11.00390625" style="0" bestFit="1" customWidth="1"/>
  </cols>
  <sheetData>
    <row r="1" spans="1:3" ht="17.25">
      <c r="A1" t="s">
        <v>19</v>
      </c>
      <c r="C1" s="45" t="s">
        <v>266</v>
      </c>
    </row>
    <row r="2" ht="14.25" thickBot="1"/>
    <row r="3" spans="2:19" ht="13.5">
      <c r="B3" s="238" t="s">
        <v>245</v>
      </c>
      <c r="C3" s="236" t="s">
        <v>172</v>
      </c>
      <c r="D3" s="255"/>
      <c r="E3" s="255"/>
      <c r="F3" s="238"/>
      <c r="G3" s="243" t="s">
        <v>169</v>
      </c>
      <c r="H3" s="244"/>
      <c r="I3" s="244"/>
      <c r="J3" s="244"/>
      <c r="K3" s="243" t="s">
        <v>170</v>
      </c>
      <c r="L3" s="244"/>
      <c r="M3" s="244"/>
      <c r="N3" s="244"/>
      <c r="O3" s="244"/>
      <c r="P3" s="243" t="s">
        <v>171</v>
      </c>
      <c r="Q3" s="244"/>
      <c r="R3" s="244"/>
      <c r="S3" s="244"/>
    </row>
    <row r="4" spans="2:19" ht="27" customHeight="1">
      <c r="B4" s="239"/>
      <c r="C4" s="5" t="s">
        <v>267</v>
      </c>
      <c r="D4" s="5" t="s">
        <v>268</v>
      </c>
      <c r="E4" s="5" t="s">
        <v>269</v>
      </c>
      <c r="F4" s="6" t="s">
        <v>270</v>
      </c>
      <c r="G4" s="5" t="s">
        <v>267</v>
      </c>
      <c r="H4" s="5" t="s">
        <v>268</v>
      </c>
      <c r="I4" s="5" t="s">
        <v>269</v>
      </c>
      <c r="J4" s="21" t="s">
        <v>270</v>
      </c>
      <c r="K4" s="237" t="s">
        <v>271</v>
      </c>
      <c r="L4" s="239"/>
      <c r="M4" s="5" t="s">
        <v>22</v>
      </c>
      <c r="N4" s="5" t="s">
        <v>168</v>
      </c>
      <c r="O4" s="21" t="s">
        <v>248</v>
      </c>
      <c r="P4" s="5" t="s">
        <v>271</v>
      </c>
      <c r="Q4" s="5" t="s">
        <v>22</v>
      </c>
      <c r="R4" s="5" t="s">
        <v>168</v>
      </c>
      <c r="S4" s="21" t="s">
        <v>248</v>
      </c>
    </row>
    <row r="5" spans="2:19" ht="13.5">
      <c r="B5" s="85"/>
      <c r="C5" s="86" t="s">
        <v>13</v>
      </c>
      <c r="D5" s="86" t="s">
        <v>24</v>
      </c>
      <c r="E5" s="86" t="s">
        <v>23</v>
      </c>
      <c r="F5" s="54" t="s">
        <v>8</v>
      </c>
      <c r="G5" s="86" t="s">
        <v>13</v>
      </c>
      <c r="H5" s="86" t="s">
        <v>24</v>
      </c>
      <c r="I5" s="86" t="s">
        <v>23</v>
      </c>
      <c r="J5" s="54" t="s">
        <v>8</v>
      </c>
      <c r="K5" s="86" t="s">
        <v>13</v>
      </c>
      <c r="L5" s="86"/>
      <c r="M5" s="86" t="s">
        <v>24</v>
      </c>
      <c r="N5" s="86" t="s">
        <v>23</v>
      </c>
      <c r="O5" s="54" t="s">
        <v>8</v>
      </c>
      <c r="P5" s="86" t="s">
        <v>13</v>
      </c>
      <c r="Q5" s="86" t="s">
        <v>24</v>
      </c>
      <c r="R5" s="86" t="s">
        <v>23</v>
      </c>
      <c r="S5" s="54" t="s">
        <v>8</v>
      </c>
    </row>
    <row r="6" spans="2:19" ht="13.5">
      <c r="B6" s="26" t="s">
        <v>230</v>
      </c>
      <c r="C6" s="22">
        <v>21</v>
      </c>
      <c r="D6" s="63">
        <v>410</v>
      </c>
      <c r="E6" s="59">
        <v>1560</v>
      </c>
      <c r="F6" s="59">
        <v>74285</v>
      </c>
      <c r="G6" s="59">
        <v>2267</v>
      </c>
      <c r="H6" s="59">
        <v>18112</v>
      </c>
      <c r="I6" s="59">
        <v>83456</v>
      </c>
      <c r="J6" s="59">
        <v>36813</v>
      </c>
      <c r="K6" s="109">
        <v>3749</v>
      </c>
      <c r="L6" s="132">
        <v>-2703</v>
      </c>
      <c r="M6" s="59">
        <v>3241</v>
      </c>
      <c r="N6" s="59">
        <v>10165</v>
      </c>
      <c r="O6" s="59">
        <v>2711</v>
      </c>
      <c r="P6" s="59">
        <v>1056</v>
      </c>
      <c r="Q6" s="59">
        <v>4599</v>
      </c>
      <c r="R6" s="59">
        <v>11153</v>
      </c>
      <c r="S6" s="59">
        <v>10561</v>
      </c>
    </row>
    <row r="7" spans="2:19" ht="13.5">
      <c r="B7" s="26" t="s">
        <v>235</v>
      </c>
      <c r="C7" s="22">
        <v>14</v>
      </c>
      <c r="D7" s="63">
        <v>268</v>
      </c>
      <c r="E7" s="59">
        <v>1039</v>
      </c>
      <c r="F7" s="59">
        <v>74214</v>
      </c>
      <c r="G7" s="59">
        <v>2367</v>
      </c>
      <c r="H7" s="59">
        <v>20058</v>
      </c>
      <c r="I7" s="59">
        <v>97150</v>
      </c>
      <c r="J7" s="59">
        <v>41008</v>
      </c>
      <c r="K7" s="59">
        <v>3821</v>
      </c>
      <c r="L7" s="127">
        <v>-2710</v>
      </c>
      <c r="M7" s="59">
        <v>3762</v>
      </c>
      <c r="N7" s="59">
        <v>11544</v>
      </c>
      <c r="O7" s="59">
        <v>3021</v>
      </c>
      <c r="P7" s="59">
        <v>1349</v>
      </c>
      <c r="Q7" s="59">
        <v>4686</v>
      </c>
      <c r="R7" s="59">
        <v>11736</v>
      </c>
      <c r="S7" s="59">
        <v>8699</v>
      </c>
    </row>
    <row r="8" spans="2:19" ht="13.5">
      <c r="B8" s="26" t="s">
        <v>259</v>
      </c>
      <c r="C8" s="22">
        <v>9</v>
      </c>
      <c r="D8" s="63">
        <v>135</v>
      </c>
      <c r="E8" s="59">
        <v>563</v>
      </c>
      <c r="F8" s="59">
        <v>62555</v>
      </c>
      <c r="G8" s="59">
        <v>2559</v>
      </c>
      <c r="H8" s="59">
        <v>22696</v>
      </c>
      <c r="I8" s="59">
        <v>129514</v>
      </c>
      <c r="J8" s="59">
        <v>50611</v>
      </c>
      <c r="K8" s="59">
        <v>3785</v>
      </c>
      <c r="L8" s="127">
        <v>-2881</v>
      </c>
      <c r="M8" s="59">
        <v>4488</v>
      </c>
      <c r="N8" s="59">
        <v>13782</v>
      </c>
      <c r="O8" s="128">
        <v>3641</v>
      </c>
      <c r="P8" s="59">
        <v>1382</v>
      </c>
      <c r="Q8" s="59">
        <v>4045</v>
      </c>
      <c r="R8" s="59">
        <v>14228</v>
      </c>
      <c r="S8" s="59">
        <v>10295</v>
      </c>
    </row>
    <row r="9" spans="2:19" ht="13.5">
      <c r="B9" s="26" t="s">
        <v>260</v>
      </c>
      <c r="C9" s="80">
        <v>7</v>
      </c>
      <c r="D9" s="81">
        <v>116</v>
      </c>
      <c r="E9" s="113">
        <v>464</v>
      </c>
      <c r="F9" s="113">
        <v>66285</v>
      </c>
      <c r="G9" s="113">
        <v>1445</v>
      </c>
      <c r="H9" s="113">
        <v>23593</v>
      </c>
      <c r="I9" s="113">
        <v>144603</v>
      </c>
      <c r="J9" s="113">
        <v>100071</v>
      </c>
      <c r="K9" s="113">
        <v>4077</v>
      </c>
      <c r="L9" s="156" t="s">
        <v>228</v>
      </c>
      <c r="M9" s="113">
        <v>21191</v>
      </c>
      <c r="N9" s="113">
        <v>57218</v>
      </c>
      <c r="O9" s="114">
        <v>14034</v>
      </c>
      <c r="P9" s="113">
        <v>856</v>
      </c>
      <c r="Q9" s="113">
        <v>6240</v>
      </c>
      <c r="R9" s="113">
        <v>16432</v>
      </c>
      <c r="S9" s="113">
        <v>19196</v>
      </c>
    </row>
    <row r="10" spans="2:19" ht="14.25" thickBot="1">
      <c r="B10" s="27" t="s">
        <v>261</v>
      </c>
      <c r="C10" s="24">
        <v>0</v>
      </c>
      <c r="D10" s="64">
        <v>152</v>
      </c>
      <c r="E10" s="108">
        <v>559</v>
      </c>
      <c r="F10" s="108">
        <v>55900</v>
      </c>
      <c r="G10" s="108">
        <v>1585</v>
      </c>
      <c r="H10" s="108">
        <v>30776</v>
      </c>
      <c r="I10" s="108">
        <v>169938</v>
      </c>
      <c r="J10" s="108">
        <v>107216</v>
      </c>
      <c r="K10" s="108">
        <v>3601</v>
      </c>
      <c r="L10" s="157" t="s">
        <v>228</v>
      </c>
      <c r="M10" s="108">
        <v>33003</v>
      </c>
      <c r="N10" s="108">
        <v>82483</v>
      </c>
      <c r="O10" s="110">
        <v>22906</v>
      </c>
      <c r="P10" s="108">
        <v>958</v>
      </c>
      <c r="Q10" s="108">
        <v>7979</v>
      </c>
      <c r="R10" s="108">
        <v>20494</v>
      </c>
      <c r="S10" s="108">
        <v>21393</v>
      </c>
    </row>
    <row r="12" ht="13.5">
      <c r="C12" s="46" t="s">
        <v>238</v>
      </c>
    </row>
    <row r="13" ht="13.5">
      <c r="C13" t="s">
        <v>272</v>
      </c>
    </row>
  </sheetData>
  <sheetProtection/>
  <mergeCells count="6">
    <mergeCell ref="K3:O3"/>
    <mergeCell ref="P3:S3"/>
    <mergeCell ref="K4:L4"/>
    <mergeCell ref="B3:B4"/>
    <mergeCell ref="C3:F3"/>
    <mergeCell ref="G3:J3"/>
  </mergeCells>
  <printOptions/>
  <pageMargins left="0.75" right="0.75" top="1" bottom="1" header="0.512" footer="0.512"/>
  <pageSetup horizontalDpi="600" verticalDpi="600" orientation="landscape" paperSize="9" r:id="rId1"/>
  <headerFooter alignWithMargins="0">
    <oddHeader>&amp;C&amp;F</oddHeader>
    <oddFooter>&amp;C&amp;P / &amp;N ページ</oddFooter>
  </headerFooter>
</worksheet>
</file>

<file path=xl/worksheets/sheet6.xml><?xml version="1.0" encoding="utf-8"?>
<worksheet xmlns="http://schemas.openxmlformats.org/spreadsheetml/2006/main" xmlns:r="http://schemas.openxmlformats.org/officeDocument/2006/relationships">
  <dimension ref="B1:M12"/>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2.75390625" style="0" bestFit="1" customWidth="1"/>
    <col min="2" max="2" width="11.125" style="0" customWidth="1"/>
    <col min="6" max="7" width="9.625" style="0" bestFit="1" customWidth="1"/>
    <col min="8" max="8" width="11.00390625" style="0" bestFit="1" customWidth="1"/>
    <col min="9" max="9" width="15.875" style="0" bestFit="1" customWidth="1"/>
    <col min="11" max="11" width="11.00390625" style="0" bestFit="1" customWidth="1"/>
    <col min="13" max="13" width="12.125" style="0" bestFit="1" customWidth="1"/>
  </cols>
  <sheetData>
    <row r="1" ht="17.25">
      <c r="C1" s="45" t="s">
        <v>273</v>
      </c>
    </row>
    <row r="2" ht="14.25" thickBot="1"/>
    <row r="3" spans="2:13" ht="13.5">
      <c r="B3" s="238" t="s">
        <v>245</v>
      </c>
      <c r="C3" s="234" t="s">
        <v>20</v>
      </c>
      <c r="D3" s="256" t="s">
        <v>111</v>
      </c>
      <c r="E3" s="256" t="s">
        <v>112</v>
      </c>
      <c r="F3" s="243" t="s">
        <v>177</v>
      </c>
      <c r="G3" s="244"/>
      <c r="H3" s="244"/>
      <c r="I3" s="244"/>
      <c r="J3" s="244"/>
      <c r="K3" s="244"/>
      <c r="L3" s="244"/>
      <c r="M3" s="244"/>
    </row>
    <row r="4" spans="2:13" ht="13.5">
      <c r="B4" s="239"/>
      <c r="C4" s="235"/>
      <c r="D4" s="235"/>
      <c r="E4" s="235"/>
      <c r="F4" s="17" t="s">
        <v>14</v>
      </c>
      <c r="G4" s="17" t="s">
        <v>162</v>
      </c>
      <c r="H4" s="17" t="s">
        <v>163</v>
      </c>
      <c r="I4" s="17" t="s">
        <v>164</v>
      </c>
      <c r="J4" s="18" t="s">
        <v>165</v>
      </c>
      <c r="K4" s="71" t="s">
        <v>166</v>
      </c>
      <c r="L4" s="18" t="s">
        <v>196</v>
      </c>
      <c r="M4" s="71" t="s">
        <v>197</v>
      </c>
    </row>
    <row r="5" spans="2:13" ht="13.5">
      <c r="B5" s="85"/>
      <c r="C5" s="86" t="s">
        <v>135</v>
      </c>
      <c r="D5" s="86" t="s">
        <v>13</v>
      </c>
      <c r="E5" s="86" t="s">
        <v>13</v>
      </c>
      <c r="F5" s="54" t="s">
        <v>167</v>
      </c>
      <c r="G5" s="54" t="s">
        <v>167</v>
      </c>
      <c r="H5" s="54" t="s">
        <v>167</v>
      </c>
      <c r="I5" s="54" t="s">
        <v>167</v>
      </c>
      <c r="J5" s="54" t="s">
        <v>167</v>
      </c>
      <c r="K5" s="54" t="s">
        <v>167</v>
      </c>
      <c r="L5" s="54" t="s">
        <v>135</v>
      </c>
      <c r="M5" s="54" t="s">
        <v>135</v>
      </c>
    </row>
    <row r="6" spans="2:13" s="41" customFormat="1" ht="13.5">
      <c r="B6" s="76" t="s">
        <v>230</v>
      </c>
      <c r="C6" s="80">
        <v>292</v>
      </c>
      <c r="D6" s="113">
        <v>105499</v>
      </c>
      <c r="E6" s="80">
        <v>361</v>
      </c>
      <c r="F6" s="80">
        <v>22</v>
      </c>
      <c r="G6" s="113">
        <v>2948</v>
      </c>
      <c r="H6" s="80">
        <v>138</v>
      </c>
      <c r="I6" s="80">
        <v>47</v>
      </c>
      <c r="J6" s="80">
        <v>84</v>
      </c>
      <c r="K6" s="79">
        <v>20</v>
      </c>
      <c r="L6" s="135">
        <v>21</v>
      </c>
      <c r="M6" s="77">
        <v>193</v>
      </c>
    </row>
    <row r="7" spans="2:13" s="41" customFormat="1" ht="13.5">
      <c r="B7" s="76" t="s">
        <v>235</v>
      </c>
      <c r="C7" s="80">
        <v>292</v>
      </c>
      <c r="D7" s="113">
        <v>105936</v>
      </c>
      <c r="E7" s="80">
        <v>363</v>
      </c>
      <c r="F7" s="80">
        <v>19</v>
      </c>
      <c r="G7" s="113">
        <v>2988</v>
      </c>
      <c r="H7" s="80">
        <v>135</v>
      </c>
      <c r="I7" s="80">
        <v>50</v>
      </c>
      <c r="J7" s="80">
        <v>80</v>
      </c>
      <c r="K7" s="79">
        <v>8</v>
      </c>
      <c r="L7" s="135">
        <v>24</v>
      </c>
      <c r="M7" s="77">
        <v>214</v>
      </c>
    </row>
    <row r="8" spans="2:13" s="41" customFormat="1" ht="13.5">
      <c r="B8" s="76" t="s">
        <v>259</v>
      </c>
      <c r="C8" s="80">
        <v>292</v>
      </c>
      <c r="D8" s="113">
        <v>102851</v>
      </c>
      <c r="E8" s="80">
        <v>353</v>
      </c>
      <c r="F8" s="80">
        <v>16</v>
      </c>
      <c r="G8" s="113">
        <v>2410</v>
      </c>
      <c r="H8" s="80">
        <v>120</v>
      </c>
      <c r="I8" s="80">
        <v>48</v>
      </c>
      <c r="J8" s="80">
        <v>84</v>
      </c>
      <c r="K8" s="79">
        <v>8</v>
      </c>
      <c r="L8" s="135">
        <v>16</v>
      </c>
      <c r="M8" s="77">
        <v>236</v>
      </c>
    </row>
    <row r="9" spans="2:13" s="41" customFormat="1" ht="13.5">
      <c r="B9" s="76" t="s">
        <v>260</v>
      </c>
      <c r="C9" s="80">
        <v>291</v>
      </c>
      <c r="D9" s="113">
        <v>103851</v>
      </c>
      <c r="E9" s="80">
        <v>357</v>
      </c>
      <c r="F9" s="80">
        <v>18</v>
      </c>
      <c r="G9" s="113">
        <v>2462</v>
      </c>
      <c r="H9" s="80">
        <v>101</v>
      </c>
      <c r="I9" s="80">
        <v>38</v>
      </c>
      <c r="J9" s="80">
        <v>96</v>
      </c>
      <c r="K9" s="79">
        <v>6</v>
      </c>
      <c r="L9" s="135">
        <v>17</v>
      </c>
      <c r="M9" s="77">
        <v>241</v>
      </c>
    </row>
    <row r="10" spans="2:13" s="41" customFormat="1" ht="14.25" thickBot="1">
      <c r="B10" s="27" t="s">
        <v>261</v>
      </c>
      <c r="C10" s="24">
        <v>293</v>
      </c>
      <c r="D10" s="108">
        <v>104365</v>
      </c>
      <c r="E10" s="24">
        <v>357</v>
      </c>
      <c r="F10" s="24">
        <v>21</v>
      </c>
      <c r="G10" s="108">
        <v>2407</v>
      </c>
      <c r="H10" s="24">
        <v>96</v>
      </c>
      <c r="I10" s="24">
        <v>76</v>
      </c>
      <c r="J10" s="24">
        <v>58</v>
      </c>
      <c r="K10" s="30">
        <v>2</v>
      </c>
      <c r="L10" s="24">
        <v>33</v>
      </c>
      <c r="M10" s="30">
        <v>233</v>
      </c>
    </row>
    <row r="12" ht="13.5">
      <c r="C12" s="46" t="s">
        <v>178</v>
      </c>
    </row>
  </sheetData>
  <sheetProtection/>
  <mergeCells count="5">
    <mergeCell ref="F3:M3"/>
    <mergeCell ref="B3:B4"/>
    <mergeCell ref="C3:C4"/>
    <mergeCell ref="D3:D4"/>
    <mergeCell ref="E3:E4"/>
  </mergeCells>
  <printOptions/>
  <pageMargins left="0.75" right="0.75" top="1" bottom="1" header="0.512" footer="0.512"/>
  <pageSetup horizontalDpi="600" verticalDpi="600" orientation="landscape" paperSize="9" r:id="rId1"/>
  <headerFooter alignWithMargins="0">
    <oddHeader>&amp;C&amp;F</oddHeader>
    <oddFooter>&amp;C&amp;P / &amp;N ページ</oddFooter>
  </headerFooter>
</worksheet>
</file>

<file path=xl/worksheets/sheet7.xml><?xml version="1.0" encoding="utf-8"?>
<worksheet xmlns="http://schemas.openxmlformats.org/spreadsheetml/2006/main" xmlns:r="http://schemas.openxmlformats.org/officeDocument/2006/relationships">
  <dimension ref="A1:L12"/>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2.75390625" style="0" bestFit="1" customWidth="1"/>
    <col min="2" max="2" width="11.125" style="0" customWidth="1"/>
    <col min="4" max="4" width="15.125" style="0" bestFit="1" customWidth="1"/>
    <col min="5" max="5" width="16.25390625" style="0" bestFit="1" customWidth="1"/>
    <col min="6" max="6" width="7.125" style="0" customWidth="1"/>
    <col min="7" max="7" width="11.625" style="0" customWidth="1"/>
    <col min="8" max="8" width="7.125" style="0" customWidth="1"/>
    <col min="9" max="9" width="12.125" style="0" customWidth="1"/>
    <col min="10" max="10" width="7.125" style="0" customWidth="1"/>
    <col min="12" max="12" width="8.625" style="0" customWidth="1"/>
  </cols>
  <sheetData>
    <row r="1" spans="1:12" ht="17.25">
      <c r="A1" t="s">
        <v>19</v>
      </c>
      <c r="C1" s="45" t="s">
        <v>274</v>
      </c>
      <c r="L1" s="66"/>
    </row>
    <row r="2" ht="14.25" thickBot="1"/>
    <row r="3" spans="2:10" ht="13.5">
      <c r="B3" s="238" t="s">
        <v>245</v>
      </c>
      <c r="C3" s="234" t="s">
        <v>20</v>
      </c>
      <c r="D3" s="256" t="s">
        <v>111</v>
      </c>
      <c r="E3" s="256" t="s">
        <v>112</v>
      </c>
      <c r="F3" s="243" t="s">
        <v>116</v>
      </c>
      <c r="G3" s="244"/>
      <c r="H3" s="55"/>
      <c r="I3" s="55"/>
      <c r="J3" s="55"/>
    </row>
    <row r="4" spans="2:10" ht="13.5">
      <c r="B4" s="239"/>
      <c r="C4" s="235"/>
      <c r="D4" s="235"/>
      <c r="E4" s="235"/>
      <c r="F4" s="17" t="s">
        <v>117</v>
      </c>
      <c r="G4" s="18" t="s">
        <v>118</v>
      </c>
      <c r="H4" s="53"/>
      <c r="I4" s="53"/>
      <c r="J4" s="53"/>
    </row>
    <row r="5" spans="2:10" ht="13.5">
      <c r="B5" s="85"/>
      <c r="C5" s="86" t="s">
        <v>139</v>
      </c>
      <c r="D5" s="86" t="s">
        <v>123</v>
      </c>
      <c r="E5" s="86" t="s">
        <v>123</v>
      </c>
      <c r="F5" s="54" t="s">
        <v>167</v>
      </c>
      <c r="G5" s="54" t="s">
        <v>167</v>
      </c>
      <c r="H5" s="53"/>
      <c r="I5" s="53"/>
      <c r="J5" s="53"/>
    </row>
    <row r="6" spans="2:7" ht="13.5">
      <c r="B6" s="26" t="s">
        <v>233</v>
      </c>
      <c r="C6" s="22">
        <v>295</v>
      </c>
      <c r="D6" s="59">
        <v>58426</v>
      </c>
      <c r="E6" s="59">
        <v>198</v>
      </c>
      <c r="F6" s="67">
        <v>958</v>
      </c>
      <c r="G6">
        <v>80</v>
      </c>
    </row>
    <row r="7" spans="2:7" ht="13.5">
      <c r="B7" s="76" t="s">
        <v>237</v>
      </c>
      <c r="C7" s="80">
        <v>295</v>
      </c>
      <c r="D7" s="113">
        <v>55074</v>
      </c>
      <c r="E7" s="113">
        <v>186</v>
      </c>
      <c r="F7" s="22">
        <v>881</v>
      </c>
      <c r="G7">
        <v>57</v>
      </c>
    </row>
    <row r="8" spans="2:7" ht="13.5">
      <c r="B8" s="26" t="s">
        <v>255</v>
      </c>
      <c r="C8" s="80">
        <v>297</v>
      </c>
      <c r="D8" s="113">
        <v>56889</v>
      </c>
      <c r="E8" s="113">
        <v>191</v>
      </c>
      <c r="F8" s="22">
        <v>814</v>
      </c>
      <c r="G8">
        <v>67</v>
      </c>
    </row>
    <row r="9" spans="2:7" ht="13.5">
      <c r="B9" s="76" t="s">
        <v>256</v>
      </c>
      <c r="C9" s="80">
        <v>295</v>
      </c>
      <c r="D9" s="113">
        <v>50742</v>
      </c>
      <c r="E9" s="113">
        <v>172</v>
      </c>
      <c r="F9" s="22">
        <v>656</v>
      </c>
      <c r="G9">
        <v>68</v>
      </c>
    </row>
    <row r="10" spans="2:7" ht="14.25" thickBot="1">
      <c r="B10" s="27" t="s">
        <v>257</v>
      </c>
      <c r="C10" s="24">
        <v>295</v>
      </c>
      <c r="D10" s="108">
        <v>50742</v>
      </c>
      <c r="E10" s="108">
        <v>172</v>
      </c>
      <c r="F10" s="24">
        <v>656</v>
      </c>
      <c r="G10" s="30">
        <v>68</v>
      </c>
    </row>
    <row r="11" spans="2:10" s="41" customFormat="1" ht="13.5">
      <c r="B11" s="48"/>
      <c r="C11" s="49"/>
      <c r="D11" s="65"/>
      <c r="E11" s="49"/>
      <c r="F11" s="49"/>
      <c r="G11" s="49"/>
      <c r="H11" s="49"/>
      <c r="I11" s="49"/>
      <c r="J11" s="49"/>
    </row>
    <row r="12" ht="13.5">
      <c r="C12" s="46" t="s">
        <v>234</v>
      </c>
    </row>
  </sheetData>
  <sheetProtection/>
  <mergeCells count="5">
    <mergeCell ref="F3:G3"/>
    <mergeCell ref="B3:B4"/>
    <mergeCell ref="D3:D4"/>
    <mergeCell ref="E3:E4"/>
    <mergeCell ref="C3:C4"/>
  </mergeCells>
  <printOptions/>
  <pageMargins left="0.75" right="0.75" top="1" bottom="1" header="0.512" footer="0.512"/>
  <pageSetup horizontalDpi="600" verticalDpi="600" orientation="portrait" paperSize="9" r:id="rId1"/>
  <headerFooter alignWithMargins="0">
    <oddHeader>&amp;C&amp;F</oddHeader>
    <oddFooter>&amp;C&amp;P / &amp;N ページ</oddFooter>
  </headerFooter>
</worksheet>
</file>

<file path=xl/worksheets/sheet8.xml><?xml version="1.0" encoding="utf-8"?>
<worksheet xmlns="http://schemas.openxmlformats.org/spreadsheetml/2006/main" xmlns:r="http://schemas.openxmlformats.org/officeDocument/2006/relationships">
  <dimension ref="A1:T15"/>
  <sheetViews>
    <sheetView showGridLines="0" zoomScalePageLayoutView="0" workbookViewId="0" topLeftCell="A1">
      <pane xSplit="2" ySplit="6" topLeftCell="C7" activePane="bottomRight" state="frozen"/>
      <selection pane="topLeft" activeCell="E25" sqref="E25"/>
      <selection pane="topRight" activeCell="E25" sqref="E25"/>
      <selection pane="bottomLeft" activeCell="E25" sqref="E25"/>
      <selection pane="bottomRight" activeCell="A1" sqref="A1"/>
    </sheetView>
  </sheetViews>
  <sheetFormatPr defaultColWidth="9.00390625" defaultRowHeight="13.5"/>
  <cols>
    <col min="1" max="1" width="2.75390625" style="0" bestFit="1" customWidth="1"/>
    <col min="2" max="2" width="11.125" style="0" customWidth="1"/>
    <col min="3" max="3" width="5.25390625" style="0" customWidth="1"/>
    <col min="4" max="18" width="5.00390625" style="0" customWidth="1"/>
    <col min="19" max="19" width="6.125" style="0" customWidth="1"/>
  </cols>
  <sheetData>
    <row r="1" spans="1:3" ht="17.25">
      <c r="A1" t="s">
        <v>103</v>
      </c>
      <c r="C1" s="45" t="s">
        <v>276</v>
      </c>
    </row>
    <row r="2" ht="17.25">
      <c r="C2" s="45"/>
    </row>
    <row r="3" ht="14.25" thickBot="1">
      <c r="R3" t="s">
        <v>240</v>
      </c>
    </row>
    <row r="4" spans="2:20" ht="13.5">
      <c r="B4" s="238" t="s">
        <v>245</v>
      </c>
      <c r="C4" s="234" t="s">
        <v>25</v>
      </c>
      <c r="D4" s="240" t="s">
        <v>275</v>
      </c>
      <c r="E4" s="240"/>
      <c r="F4" s="240"/>
      <c r="G4" s="240" t="s">
        <v>28</v>
      </c>
      <c r="H4" s="240"/>
      <c r="I4" s="240"/>
      <c r="J4" s="240" t="s">
        <v>29</v>
      </c>
      <c r="K4" s="240"/>
      <c r="L4" s="240"/>
      <c r="M4" s="240" t="s">
        <v>30</v>
      </c>
      <c r="N4" s="240"/>
      <c r="O4" s="240"/>
      <c r="P4" s="240" t="s">
        <v>151</v>
      </c>
      <c r="Q4" s="240"/>
      <c r="R4" s="240"/>
      <c r="S4" s="240" t="s">
        <v>127</v>
      </c>
      <c r="T4" s="243"/>
    </row>
    <row r="5" spans="2:20" ht="13.5">
      <c r="B5" s="239"/>
      <c r="C5" s="235"/>
      <c r="D5" s="17" t="s">
        <v>0</v>
      </c>
      <c r="E5" s="17" t="s">
        <v>26</v>
      </c>
      <c r="F5" s="17" t="s">
        <v>27</v>
      </c>
      <c r="G5" s="17" t="s">
        <v>0</v>
      </c>
      <c r="H5" s="17" t="s">
        <v>26</v>
      </c>
      <c r="I5" s="17" t="s">
        <v>27</v>
      </c>
      <c r="J5" s="17" t="s">
        <v>0</v>
      </c>
      <c r="K5" s="17" t="s">
        <v>26</v>
      </c>
      <c r="L5" s="17" t="s">
        <v>27</v>
      </c>
      <c r="M5" s="17" t="s">
        <v>0</v>
      </c>
      <c r="N5" s="17" t="s">
        <v>26</v>
      </c>
      <c r="O5" s="17" t="s">
        <v>27</v>
      </c>
      <c r="P5" s="17" t="s">
        <v>126</v>
      </c>
      <c r="Q5" s="17" t="s">
        <v>26</v>
      </c>
      <c r="R5" s="17" t="s">
        <v>27</v>
      </c>
      <c r="S5" s="17" t="s">
        <v>31</v>
      </c>
      <c r="T5" s="18" t="s">
        <v>32</v>
      </c>
    </row>
    <row r="6" spans="2:20" ht="13.5">
      <c r="B6" s="8"/>
      <c r="C6" s="1" t="s">
        <v>13</v>
      </c>
      <c r="D6" s="1" t="s">
        <v>13</v>
      </c>
      <c r="E6" s="1" t="s">
        <v>13</v>
      </c>
      <c r="F6" s="1" t="s">
        <v>13</v>
      </c>
      <c r="G6" s="1" t="s">
        <v>13</v>
      </c>
      <c r="H6" s="1" t="s">
        <v>13</v>
      </c>
      <c r="I6" s="1" t="s">
        <v>13</v>
      </c>
      <c r="J6" s="1" t="s">
        <v>13</v>
      </c>
      <c r="K6" s="1" t="s">
        <v>13</v>
      </c>
      <c r="L6" s="1" t="s">
        <v>13</v>
      </c>
      <c r="M6" s="1" t="s">
        <v>13</v>
      </c>
      <c r="N6" s="1" t="s">
        <v>13</v>
      </c>
      <c r="O6" s="1" t="s">
        <v>13</v>
      </c>
      <c r="P6" s="1" t="s">
        <v>33</v>
      </c>
      <c r="Q6" s="1" t="s">
        <v>33</v>
      </c>
      <c r="R6" s="1" t="s">
        <v>33</v>
      </c>
      <c r="S6" s="1" t="s">
        <v>13</v>
      </c>
      <c r="T6" s="1" t="s">
        <v>13</v>
      </c>
    </row>
    <row r="7" spans="2:20" ht="13.5">
      <c r="B7" s="26" t="s">
        <v>230</v>
      </c>
      <c r="C7">
        <v>100</v>
      </c>
      <c r="D7" s="1">
        <v>100</v>
      </c>
      <c r="E7" s="1">
        <v>23</v>
      </c>
      <c r="F7" s="1">
        <v>77</v>
      </c>
      <c r="G7">
        <v>11</v>
      </c>
      <c r="H7">
        <v>1</v>
      </c>
      <c r="I7">
        <v>10</v>
      </c>
      <c r="J7" s="1">
        <v>5</v>
      </c>
      <c r="K7" s="1">
        <v>2</v>
      </c>
      <c r="L7" s="1">
        <v>3</v>
      </c>
      <c r="M7" s="1">
        <v>6</v>
      </c>
      <c r="N7" s="1">
        <v>1</v>
      </c>
      <c r="O7" s="1">
        <v>5</v>
      </c>
      <c r="P7" s="95">
        <v>80</v>
      </c>
      <c r="Q7" s="119">
        <v>76.8</v>
      </c>
      <c r="R7" s="119">
        <v>80.9</v>
      </c>
      <c r="S7" s="1">
        <v>86</v>
      </c>
      <c r="T7">
        <v>14</v>
      </c>
    </row>
    <row r="8" spans="2:20" ht="13.5">
      <c r="B8" s="26" t="s">
        <v>235</v>
      </c>
      <c r="C8">
        <v>100</v>
      </c>
      <c r="D8">
        <v>95</v>
      </c>
      <c r="E8" s="1">
        <v>23</v>
      </c>
      <c r="F8" s="1">
        <v>72</v>
      </c>
      <c r="G8">
        <v>8</v>
      </c>
      <c r="H8">
        <v>2</v>
      </c>
      <c r="I8">
        <v>6</v>
      </c>
      <c r="J8">
        <v>5</v>
      </c>
      <c r="K8">
        <v>0</v>
      </c>
      <c r="L8">
        <v>5</v>
      </c>
      <c r="M8">
        <v>7</v>
      </c>
      <c r="N8" s="1">
        <v>2</v>
      </c>
      <c r="O8">
        <v>5</v>
      </c>
      <c r="P8" s="95">
        <v>80</v>
      </c>
      <c r="Q8" s="119">
        <v>77.5</v>
      </c>
      <c r="R8" s="119">
        <v>80.8</v>
      </c>
      <c r="S8" s="1">
        <v>81</v>
      </c>
      <c r="T8">
        <v>14</v>
      </c>
    </row>
    <row r="9" spans="2:20" ht="13.5">
      <c r="B9" s="26" t="s">
        <v>259</v>
      </c>
      <c r="C9">
        <v>100</v>
      </c>
      <c r="D9">
        <v>100</v>
      </c>
      <c r="E9">
        <v>25</v>
      </c>
      <c r="F9">
        <v>75</v>
      </c>
      <c r="G9">
        <v>14</v>
      </c>
      <c r="H9">
        <v>5</v>
      </c>
      <c r="I9">
        <v>9</v>
      </c>
      <c r="J9">
        <v>7</v>
      </c>
      <c r="K9">
        <v>2</v>
      </c>
      <c r="L9">
        <v>5</v>
      </c>
      <c r="M9">
        <v>2</v>
      </c>
      <c r="N9">
        <v>1</v>
      </c>
      <c r="O9">
        <v>1</v>
      </c>
      <c r="P9" s="94">
        <v>79.1</v>
      </c>
      <c r="Q9" s="119">
        <v>76.6</v>
      </c>
      <c r="R9" s="119">
        <v>80.1</v>
      </c>
      <c r="S9">
        <v>86</v>
      </c>
      <c r="T9">
        <v>14</v>
      </c>
    </row>
    <row r="10" spans="2:20" ht="13.5">
      <c r="B10" s="26" t="s">
        <v>260</v>
      </c>
      <c r="C10">
        <v>100</v>
      </c>
      <c r="D10">
        <v>100</v>
      </c>
      <c r="E10">
        <v>26</v>
      </c>
      <c r="F10">
        <v>74</v>
      </c>
      <c r="G10">
        <v>17</v>
      </c>
      <c r="H10">
        <v>6</v>
      </c>
      <c r="I10">
        <v>11</v>
      </c>
      <c r="J10">
        <v>12</v>
      </c>
      <c r="K10">
        <v>2</v>
      </c>
      <c r="L10">
        <v>10</v>
      </c>
      <c r="M10">
        <v>5</v>
      </c>
      <c r="N10">
        <v>3</v>
      </c>
      <c r="O10">
        <v>2</v>
      </c>
      <c r="P10" s="95">
        <v>79.4</v>
      </c>
      <c r="Q10" s="119">
        <v>75.9</v>
      </c>
      <c r="R10" s="120">
        <v>81</v>
      </c>
      <c r="S10" s="22">
        <v>86</v>
      </c>
      <c r="T10">
        <v>14</v>
      </c>
    </row>
    <row r="11" spans="2:20" ht="14.25" thickBot="1">
      <c r="B11" s="27" t="s">
        <v>261</v>
      </c>
      <c r="C11" s="29">
        <v>100</v>
      </c>
      <c r="D11" s="30">
        <v>96</v>
      </c>
      <c r="E11" s="30">
        <v>24</v>
      </c>
      <c r="F11" s="30">
        <v>72</v>
      </c>
      <c r="G11" s="30">
        <v>16</v>
      </c>
      <c r="H11" s="30">
        <v>2</v>
      </c>
      <c r="I11" s="30">
        <v>14</v>
      </c>
      <c r="J11" s="30">
        <v>8</v>
      </c>
      <c r="K11" s="30">
        <v>1</v>
      </c>
      <c r="L11" s="30">
        <v>7</v>
      </c>
      <c r="M11" s="30">
        <v>12</v>
      </c>
      <c r="N11" s="30">
        <v>3</v>
      </c>
      <c r="O11" s="30">
        <v>9</v>
      </c>
      <c r="P11" s="96">
        <v>79.3</v>
      </c>
      <c r="Q11" s="121">
        <v>76.2</v>
      </c>
      <c r="R11" s="122">
        <v>80.9</v>
      </c>
      <c r="S11" s="30">
        <v>82</v>
      </c>
      <c r="T11" s="30">
        <v>14</v>
      </c>
    </row>
    <row r="12" ht="13.5">
      <c r="H12" t="s">
        <v>19</v>
      </c>
    </row>
    <row r="13" spans="3:17" ht="13.5">
      <c r="C13" t="s">
        <v>138</v>
      </c>
      <c r="Q13" s="70"/>
    </row>
    <row r="15" ht="13.5">
      <c r="Q15" s="69"/>
    </row>
  </sheetData>
  <sheetProtection/>
  <mergeCells count="8">
    <mergeCell ref="M4:O4"/>
    <mergeCell ref="P4:R4"/>
    <mergeCell ref="S4:T4"/>
    <mergeCell ref="B4:B5"/>
    <mergeCell ref="C4:C5"/>
    <mergeCell ref="D4:F4"/>
    <mergeCell ref="G4:I4"/>
    <mergeCell ref="J4:L4"/>
  </mergeCells>
  <printOptions/>
  <pageMargins left="0.75" right="0.75" top="1" bottom="1" header="0.512" footer="0.512"/>
  <pageSetup horizontalDpi="600" verticalDpi="600" orientation="landscape" paperSize="9" r:id="rId1"/>
  <headerFooter alignWithMargins="0">
    <oddHeader>&amp;C&amp;F</oddHeader>
    <oddFooter>&amp;C&amp;P / &amp;N ページ</oddFooter>
  </headerFooter>
</worksheet>
</file>

<file path=xl/worksheets/sheet9.xml><?xml version="1.0" encoding="utf-8"?>
<worksheet xmlns="http://schemas.openxmlformats.org/spreadsheetml/2006/main" xmlns:r="http://schemas.openxmlformats.org/officeDocument/2006/relationships">
  <dimension ref="A1:Y17"/>
  <sheetViews>
    <sheetView showGridLines="0" zoomScalePageLayoutView="0" workbookViewId="0" topLeftCell="A1">
      <pane xSplit="2" ySplit="5" topLeftCell="C6" activePane="bottomRight" state="frozen"/>
      <selection pane="topLeft" activeCell="E25" sqref="E25"/>
      <selection pane="topRight" activeCell="E25" sqref="E25"/>
      <selection pane="bottomLeft" activeCell="E25" sqref="E25"/>
      <selection pane="bottomRight" activeCell="A1" sqref="A1"/>
    </sheetView>
  </sheetViews>
  <sheetFormatPr defaultColWidth="9.00390625" defaultRowHeight="13.5"/>
  <cols>
    <col min="1" max="1" width="2.75390625" style="0" bestFit="1" customWidth="1"/>
    <col min="2" max="2" width="11.125" style="0" customWidth="1"/>
    <col min="3" max="4" width="5.625" style="0" customWidth="1"/>
    <col min="5" max="6" width="3.625" style="0" customWidth="1"/>
    <col min="7" max="7" width="5.625" style="0" customWidth="1"/>
    <col min="8" max="9" width="3.625" style="0" customWidth="1"/>
    <col min="10" max="10" width="5.625" style="0" customWidth="1"/>
    <col min="11" max="12" width="3.625" style="0" customWidth="1"/>
    <col min="13" max="13" width="5.625" style="0" customWidth="1"/>
    <col min="14" max="15" width="3.625" style="0" customWidth="1"/>
    <col min="16" max="18" width="5.25390625" style="0" customWidth="1"/>
    <col min="19" max="22" width="5.625" style="0" customWidth="1"/>
    <col min="23" max="24" width="5.875" style="0" customWidth="1"/>
    <col min="25" max="25" width="5.25390625" style="0" customWidth="1"/>
  </cols>
  <sheetData>
    <row r="1" spans="1:3" ht="17.25">
      <c r="A1" t="s">
        <v>119</v>
      </c>
      <c r="C1" s="45" t="s">
        <v>277</v>
      </c>
    </row>
    <row r="2" spans="18:24" ht="14.25" thickBot="1">
      <c r="R2" s="50"/>
      <c r="S2" s="28"/>
      <c r="T2" s="28"/>
      <c r="U2" s="28"/>
      <c r="V2" s="28"/>
      <c r="W2" s="50"/>
      <c r="X2" s="50"/>
    </row>
    <row r="3" spans="2:25" ht="13.5">
      <c r="B3" s="238" t="s">
        <v>245</v>
      </c>
      <c r="C3" s="234" t="s">
        <v>25</v>
      </c>
      <c r="D3" s="240" t="s">
        <v>187</v>
      </c>
      <c r="E3" s="240"/>
      <c r="F3" s="240"/>
      <c r="G3" s="240" t="s">
        <v>159</v>
      </c>
      <c r="H3" s="240"/>
      <c r="I3" s="240"/>
      <c r="J3" s="240" t="s">
        <v>29</v>
      </c>
      <c r="K3" s="240"/>
      <c r="L3" s="240"/>
      <c r="M3" s="240" t="s">
        <v>160</v>
      </c>
      <c r="N3" s="240"/>
      <c r="O3" s="240"/>
      <c r="P3" s="243" t="s">
        <v>161</v>
      </c>
      <c r="Q3" s="244"/>
      <c r="R3" s="257"/>
      <c r="S3" s="243" t="s">
        <v>149</v>
      </c>
      <c r="T3" s="257"/>
      <c r="U3" s="258" t="s">
        <v>150</v>
      </c>
      <c r="V3" s="258"/>
      <c r="W3" s="243" t="s">
        <v>151</v>
      </c>
      <c r="X3" s="244"/>
      <c r="Y3" s="244"/>
    </row>
    <row r="4" spans="2:25" ht="13.5">
      <c r="B4" s="239"/>
      <c r="C4" s="235"/>
      <c r="D4" s="17" t="s">
        <v>125</v>
      </c>
      <c r="E4" s="17" t="s">
        <v>26</v>
      </c>
      <c r="F4" s="17" t="s">
        <v>27</v>
      </c>
      <c r="G4" s="17" t="s">
        <v>125</v>
      </c>
      <c r="H4" s="17" t="s">
        <v>26</v>
      </c>
      <c r="I4" s="17" t="s">
        <v>27</v>
      </c>
      <c r="J4" s="17" t="s">
        <v>125</v>
      </c>
      <c r="K4" s="17" t="s">
        <v>26</v>
      </c>
      <c r="L4" s="17" t="s">
        <v>27</v>
      </c>
      <c r="M4" s="17" t="s">
        <v>125</v>
      </c>
      <c r="N4" s="17" t="s">
        <v>26</v>
      </c>
      <c r="O4" s="17" t="s">
        <v>27</v>
      </c>
      <c r="P4" s="17" t="s">
        <v>31</v>
      </c>
      <c r="Q4" s="18" t="s">
        <v>121</v>
      </c>
      <c r="R4" s="72" t="s">
        <v>122</v>
      </c>
      <c r="S4" s="17" t="s">
        <v>26</v>
      </c>
      <c r="T4" s="75" t="s">
        <v>27</v>
      </c>
      <c r="U4" s="17" t="s">
        <v>26</v>
      </c>
      <c r="V4" s="75" t="s">
        <v>27</v>
      </c>
      <c r="W4" s="158" t="s">
        <v>279</v>
      </c>
      <c r="X4" s="17" t="s">
        <v>26</v>
      </c>
      <c r="Y4" s="75" t="s">
        <v>27</v>
      </c>
    </row>
    <row r="5" spans="2:25" ht="13.5">
      <c r="B5" s="8"/>
      <c r="C5" s="1" t="s">
        <v>13</v>
      </c>
      <c r="D5" s="1" t="s">
        <v>13</v>
      </c>
      <c r="E5" s="1" t="s">
        <v>13</v>
      </c>
      <c r="F5" s="1" t="s">
        <v>13</v>
      </c>
      <c r="G5" s="1" t="s">
        <v>13</v>
      </c>
      <c r="H5" s="1" t="s">
        <v>13</v>
      </c>
      <c r="I5" s="1" t="s">
        <v>13</v>
      </c>
      <c r="J5" s="1" t="s">
        <v>13</v>
      </c>
      <c r="K5" s="1" t="s">
        <v>13</v>
      </c>
      <c r="L5" s="1" t="s">
        <v>13</v>
      </c>
      <c r="M5" s="1" t="s">
        <v>13</v>
      </c>
      <c r="N5" s="1" t="s">
        <v>13</v>
      </c>
      <c r="O5" s="1" t="s">
        <v>13</v>
      </c>
      <c r="P5" s="1" t="s">
        <v>13</v>
      </c>
      <c r="Q5" s="1" t="s">
        <v>13</v>
      </c>
      <c r="R5" s="1" t="s">
        <v>13</v>
      </c>
      <c r="S5" s="1" t="s">
        <v>33</v>
      </c>
      <c r="T5" s="1" t="s">
        <v>33</v>
      </c>
      <c r="U5" s="1" t="s">
        <v>33</v>
      </c>
      <c r="V5" s="1" t="s">
        <v>33</v>
      </c>
      <c r="W5" s="1" t="s">
        <v>33</v>
      </c>
      <c r="X5" s="1" t="s">
        <v>33</v>
      </c>
      <c r="Y5" s="1" t="s">
        <v>33</v>
      </c>
    </row>
    <row r="6" spans="2:25" ht="13.5">
      <c r="B6" s="26" t="s">
        <v>198</v>
      </c>
      <c r="C6">
        <v>60</v>
      </c>
      <c r="D6">
        <v>60</v>
      </c>
      <c r="E6">
        <v>13</v>
      </c>
      <c r="F6">
        <v>47</v>
      </c>
      <c r="G6">
        <v>13</v>
      </c>
      <c r="H6">
        <v>2</v>
      </c>
      <c r="I6">
        <v>11</v>
      </c>
      <c r="J6">
        <v>12</v>
      </c>
      <c r="K6">
        <v>2</v>
      </c>
      <c r="L6">
        <v>10</v>
      </c>
      <c r="M6" s="1">
        <v>1</v>
      </c>
      <c r="N6" s="1" t="s">
        <v>278</v>
      </c>
      <c r="O6" s="1">
        <v>1</v>
      </c>
      <c r="P6" s="22">
        <v>51</v>
      </c>
      <c r="Q6" s="22">
        <v>8</v>
      </c>
      <c r="R6" s="73">
        <v>1</v>
      </c>
      <c r="S6" s="84">
        <v>93</v>
      </c>
      <c r="T6" s="84">
        <v>98</v>
      </c>
      <c r="U6" s="84">
        <v>62</v>
      </c>
      <c r="V6" s="84">
        <v>63</v>
      </c>
      <c r="W6" s="159">
        <v>76.3</v>
      </c>
      <c r="X6" s="159">
        <v>83.1</v>
      </c>
      <c r="Y6" s="160">
        <v>81.8</v>
      </c>
    </row>
    <row r="7" spans="2:25" ht="13.5">
      <c r="B7" s="76" t="s">
        <v>221</v>
      </c>
      <c r="C7" s="78">
        <v>60</v>
      </c>
      <c r="D7" s="79">
        <v>60</v>
      </c>
      <c r="E7" s="79">
        <v>14</v>
      </c>
      <c r="F7" s="79">
        <v>46</v>
      </c>
      <c r="G7" s="79">
        <v>14</v>
      </c>
      <c r="H7" s="79">
        <v>4</v>
      </c>
      <c r="I7" s="79">
        <v>10</v>
      </c>
      <c r="J7" s="79">
        <v>11</v>
      </c>
      <c r="K7" s="79">
        <v>3</v>
      </c>
      <c r="L7" s="79">
        <v>8</v>
      </c>
      <c r="M7" s="77">
        <v>3</v>
      </c>
      <c r="N7" s="77">
        <v>2</v>
      </c>
      <c r="O7" s="77">
        <v>1</v>
      </c>
      <c r="P7" s="79">
        <v>52</v>
      </c>
      <c r="Q7" s="79">
        <v>7</v>
      </c>
      <c r="R7" s="68">
        <v>1</v>
      </c>
      <c r="S7" s="54">
        <v>94</v>
      </c>
      <c r="T7" s="54">
        <v>99</v>
      </c>
      <c r="U7" s="54">
        <v>63</v>
      </c>
      <c r="V7" s="77">
        <v>64</v>
      </c>
      <c r="W7" s="161">
        <v>82.5</v>
      </c>
      <c r="X7" s="159">
        <v>78.8</v>
      </c>
      <c r="Y7" s="160">
        <v>83.6</v>
      </c>
    </row>
    <row r="8" spans="2:25" ht="13.5">
      <c r="B8" s="76" t="s">
        <v>229</v>
      </c>
      <c r="C8" s="78">
        <v>60</v>
      </c>
      <c r="D8" s="79">
        <v>60</v>
      </c>
      <c r="E8" s="79">
        <v>15</v>
      </c>
      <c r="F8" s="79">
        <v>45</v>
      </c>
      <c r="G8" s="79">
        <v>24</v>
      </c>
      <c r="H8" s="79">
        <v>7</v>
      </c>
      <c r="I8" s="79">
        <v>17</v>
      </c>
      <c r="J8" s="79">
        <v>19</v>
      </c>
      <c r="K8" s="79">
        <v>7</v>
      </c>
      <c r="L8" s="79">
        <v>12</v>
      </c>
      <c r="M8" s="77">
        <v>5</v>
      </c>
      <c r="N8" s="77">
        <v>3</v>
      </c>
      <c r="O8" s="77">
        <v>2</v>
      </c>
      <c r="P8" s="79">
        <v>53</v>
      </c>
      <c r="Q8" s="79">
        <v>6</v>
      </c>
      <c r="R8" s="68">
        <v>1</v>
      </c>
      <c r="S8" s="79">
        <v>85</v>
      </c>
      <c r="T8" s="79">
        <v>98</v>
      </c>
      <c r="U8" s="79">
        <v>64</v>
      </c>
      <c r="V8" s="79">
        <v>64</v>
      </c>
      <c r="W8" s="162">
        <v>82.7</v>
      </c>
      <c r="X8" s="162">
        <v>79.2</v>
      </c>
      <c r="Y8" s="160">
        <v>83.9</v>
      </c>
    </row>
    <row r="9" spans="2:25" ht="13.5">
      <c r="B9" s="76" t="s">
        <v>233</v>
      </c>
      <c r="C9" s="78">
        <v>60</v>
      </c>
      <c r="D9" s="79">
        <v>60</v>
      </c>
      <c r="E9" s="79">
        <v>13</v>
      </c>
      <c r="F9" s="79">
        <v>47</v>
      </c>
      <c r="G9" s="79">
        <v>18</v>
      </c>
      <c r="H9" s="79">
        <v>6</v>
      </c>
      <c r="I9" s="79">
        <v>12</v>
      </c>
      <c r="J9" s="79">
        <v>18</v>
      </c>
      <c r="K9" s="79">
        <v>5</v>
      </c>
      <c r="L9" s="79">
        <v>13</v>
      </c>
      <c r="M9" s="77">
        <v>1</v>
      </c>
      <c r="N9" s="77" t="s">
        <v>278</v>
      </c>
      <c r="O9" s="77">
        <v>1</v>
      </c>
      <c r="P9" s="79">
        <v>53</v>
      </c>
      <c r="Q9" s="79">
        <v>6</v>
      </c>
      <c r="R9" s="68">
        <v>1</v>
      </c>
      <c r="S9" s="79">
        <v>85</v>
      </c>
      <c r="T9" s="79">
        <v>98</v>
      </c>
      <c r="U9" s="79">
        <v>64</v>
      </c>
      <c r="V9" s="79">
        <v>64</v>
      </c>
      <c r="W9" s="162">
        <v>81.7</v>
      </c>
      <c r="X9" s="162">
        <v>80</v>
      </c>
      <c r="Y9" s="160">
        <v>82.1</v>
      </c>
    </row>
    <row r="10" spans="2:25" ht="14.25" thickBot="1">
      <c r="B10" s="27" t="s">
        <v>237</v>
      </c>
      <c r="C10" s="29">
        <v>60</v>
      </c>
      <c r="D10" s="30">
        <v>60</v>
      </c>
      <c r="E10" s="30">
        <v>14</v>
      </c>
      <c r="F10" s="30">
        <v>46</v>
      </c>
      <c r="G10" s="30">
        <v>22</v>
      </c>
      <c r="H10" s="30">
        <v>8</v>
      </c>
      <c r="I10" s="30">
        <v>14</v>
      </c>
      <c r="J10" s="30">
        <v>22</v>
      </c>
      <c r="K10" s="30">
        <v>5</v>
      </c>
      <c r="L10" s="30">
        <v>17</v>
      </c>
      <c r="M10" s="90">
        <v>3</v>
      </c>
      <c r="N10" s="90" t="s">
        <v>278</v>
      </c>
      <c r="O10" s="90">
        <v>3</v>
      </c>
      <c r="P10" s="30">
        <v>53</v>
      </c>
      <c r="Q10" s="30">
        <v>6</v>
      </c>
      <c r="R10" s="74">
        <v>1</v>
      </c>
      <c r="S10" s="30">
        <v>87</v>
      </c>
      <c r="T10" s="30">
        <v>98</v>
      </c>
      <c r="U10" s="30">
        <v>64</v>
      </c>
      <c r="V10" s="30">
        <v>65</v>
      </c>
      <c r="W10" s="163">
        <v>81.2</v>
      </c>
      <c r="X10" s="163">
        <v>75</v>
      </c>
      <c r="Y10" s="163">
        <v>83</v>
      </c>
    </row>
    <row r="11" ht="13.5">
      <c r="H11" t="s">
        <v>120</v>
      </c>
    </row>
    <row r="12" spans="3:7" ht="13.5">
      <c r="C12" t="s">
        <v>128</v>
      </c>
      <c r="G12" t="s">
        <v>129</v>
      </c>
    </row>
    <row r="17" ht="13.5">
      <c r="Q17" s="50"/>
    </row>
  </sheetData>
  <sheetProtection/>
  <mergeCells count="10">
    <mergeCell ref="B3:B4"/>
    <mergeCell ref="C3:C4"/>
    <mergeCell ref="D3:F3"/>
    <mergeCell ref="G3:I3"/>
    <mergeCell ref="W3:Y3"/>
    <mergeCell ref="S3:T3"/>
    <mergeCell ref="U3:V3"/>
    <mergeCell ref="M3:O3"/>
    <mergeCell ref="J3:L3"/>
    <mergeCell ref="P3:R3"/>
  </mergeCells>
  <printOptions/>
  <pageMargins left="0.75" right="0.75" top="1" bottom="1" header="0.512" footer="0.512"/>
  <pageSetup horizontalDpi="600" verticalDpi="600" orientation="landscape" paperSize="9" r:id="rId1"/>
  <headerFooter alignWithMargins="0">
    <oddHeader>&amp;C&amp;F</oddHeader>
    <oddFooter>&amp;C&amp;P / &amp;N ページ</oddFooter>
  </headerFooter>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情報推進課</cp:lastModifiedBy>
  <cp:lastPrinted>2013-03-04T04:55:55Z</cp:lastPrinted>
  <dcterms:created xsi:type="dcterms:W3CDTF">1997-01-08T22:48:59Z</dcterms:created>
  <dcterms:modified xsi:type="dcterms:W3CDTF">2013-08-15T01:07:12Z</dcterms:modified>
  <cp:category/>
  <cp:version/>
  <cp:contentType/>
  <cp:contentStatus/>
</cp:coreProperties>
</file>