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385" yWindow="65521" windowWidth="14430" windowHeight="12780" activeTab="0"/>
  </bookViews>
  <sheets>
    <sheet name="186" sheetId="1" r:id="rId1"/>
    <sheet name="187" sheetId="2" r:id="rId2"/>
    <sheet name="188" sheetId="3" r:id="rId3"/>
    <sheet name="189" sheetId="4" r:id="rId4"/>
    <sheet name="189 (2)" sheetId="5" r:id="rId5"/>
    <sheet name="190" sheetId="6" r:id="rId6"/>
    <sheet name="190 (2)" sheetId="7" r:id="rId7"/>
    <sheet name="191" sheetId="8" r:id="rId8"/>
  </sheets>
  <definedNames>
    <definedName name="_xlnm.Print_Area" localSheetId="0">'186'!$A$1:$I$18</definedName>
    <definedName name="_xlnm.Print_Area" localSheetId="1">'187'!$A$1:$I$20</definedName>
    <definedName name="_xlnm.Print_Area" localSheetId="2">'188'!$A$1:$G$34</definedName>
    <definedName name="_xlnm.Print_Area" localSheetId="3">'189'!$A$1:$L$24</definedName>
    <definedName name="_xlnm.Print_Area" localSheetId="4">'189 (2)'!$A$1:$K$15</definedName>
    <definedName name="_xlnm.Print_Area" localSheetId="5">'190'!$A$1:$L$24</definedName>
    <definedName name="_xlnm.Print_Area" localSheetId="6">'190 (2)'!$A$1:$K$34</definedName>
    <definedName name="_xlnm.Print_Area" localSheetId="7">'191'!$A$1:$K$14</definedName>
  </definedNames>
  <calcPr fullCalcOnLoad="1"/>
</workbook>
</file>

<file path=xl/sharedStrings.xml><?xml version="1.0" encoding="utf-8"?>
<sst xmlns="http://schemas.openxmlformats.org/spreadsheetml/2006/main" count="381" uniqueCount="179">
  <si>
    <t>年度</t>
  </si>
  <si>
    <t>平成24年度</t>
  </si>
  <si>
    <t>平成25年度</t>
  </si>
  <si>
    <t>平成26年度</t>
  </si>
  <si>
    <t>各年度末日現在</t>
  </si>
  <si>
    <t>区分</t>
  </si>
  <si>
    <t>市営水道</t>
  </si>
  <si>
    <t>県営水道</t>
  </si>
  <si>
    <t>給水区域内
人口</t>
  </si>
  <si>
    <t>給水人口</t>
  </si>
  <si>
    <t>普及率</t>
  </si>
  <si>
    <t>給水戸数</t>
  </si>
  <si>
    <t>水道料金
調定件数</t>
  </si>
  <si>
    <t>人</t>
  </si>
  <si>
    <t>%</t>
  </si>
  <si>
    <t>%</t>
  </si>
  <si>
    <t>戸</t>
  </si>
  <si>
    <t>件</t>
  </si>
  <si>
    <t>186　上水道の給水人口等普及状況</t>
  </si>
  <si>
    <t>資料 ： 県企業局上田水道管理事務所、市上下水道局</t>
  </si>
  <si>
    <t>187　上水道の業務状況</t>
  </si>
  <si>
    <t>総取水量</t>
  </si>
  <si>
    <t>総配水量</t>
  </si>
  <si>
    <t>1日最大
配水量</t>
  </si>
  <si>
    <t>総有収水量</t>
  </si>
  <si>
    <t>電力使用量</t>
  </si>
  <si>
    <r>
      <t>千m</t>
    </r>
    <r>
      <rPr>
        <vertAlign val="superscript"/>
        <sz val="9"/>
        <color indexed="8"/>
        <rFont val="ＭＳ Ｐ明朝"/>
        <family val="1"/>
      </rPr>
      <t>3</t>
    </r>
  </si>
  <si>
    <t>（注）　県営水道には坂城町、千曲市が含まれる。</t>
  </si>
  <si>
    <t>　　　　総取水量は、川中島水道管理事務所への送水分を含む。</t>
  </si>
  <si>
    <t>188　上水道事業会計の収入･支出の状況</t>
  </si>
  <si>
    <t>収益的収支</t>
  </si>
  <si>
    <t>資本的収支</t>
  </si>
  <si>
    <t>収入</t>
  </si>
  <si>
    <t>支出</t>
  </si>
  <si>
    <t>円</t>
  </si>
  <si>
    <t>差額又は収支不足額</t>
  </si>
  <si>
    <t>（注）　資本的収支の不足額は、損益勘定留保資金、減債積立金等で補てん。</t>
  </si>
  <si>
    <t>　　　　県営水道は、川中島水道管理事務所分を含む長野県企業局末端給水事業全体の数値。</t>
  </si>
  <si>
    <t>市全域</t>
  </si>
  <si>
    <t>面積</t>
  </si>
  <si>
    <t>世帯数</t>
  </si>
  <si>
    <t>人口</t>
  </si>
  <si>
    <t>人口
(A)</t>
  </si>
  <si>
    <t>認可区域</t>
  </si>
  <si>
    <t>面積
(B)</t>
  </si>
  <si>
    <t>戸数</t>
  </si>
  <si>
    <t>ha</t>
  </si>
  <si>
    <t>ha</t>
  </si>
  <si>
    <t>世帯</t>
  </si>
  <si>
    <t>人</t>
  </si>
  <si>
    <t>戸</t>
  </si>
  <si>
    <t>排水（処理可能）区域</t>
  </si>
  <si>
    <t>面積
(C)</t>
  </si>
  <si>
    <t>戸数
(D)</t>
  </si>
  <si>
    <t>人口
(E)</t>
  </si>
  <si>
    <t>排水設備設置済（水洗含む）</t>
  </si>
  <si>
    <t>戸数
(F)</t>
  </si>
  <si>
    <t>人口
(G)</t>
  </si>
  <si>
    <t>普及率
(E/A)</t>
  </si>
  <si>
    <t>利用率
(G/A)</t>
  </si>
  <si>
    <t>整備率
(H/B)</t>
  </si>
  <si>
    <t>%</t>
  </si>
  <si>
    <t>水洗化
率
(G/E)</t>
  </si>
  <si>
    <t>整備済
面積
(H)</t>
  </si>
  <si>
    <t>年間
有収水
量</t>
  </si>
  <si>
    <t>年間
流入水
量</t>
  </si>
  <si>
    <t>189　公共下水道の概況</t>
  </si>
  <si>
    <t>○下水終末処理施設の現況</t>
  </si>
  <si>
    <t>名称</t>
  </si>
  <si>
    <t>資料 ： 市上下水道局</t>
  </si>
  <si>
    <t>資料 ： 市上下水道局</t>
  </si>
  <si>
    <t>丸子浄化センター</t>
  </si>
  <si>
    <t>西内浄化センター</t>
  </si>
  <si>
    <t>菅平浄化センター</t>
  </si>
  <si>
    <t>真田浄化センター</t>
  </si>
  <si>
    <t>189　公共下水道の概況　－続き－</t>
  </si>
  <si>
    <t>計画処理
区域面積</t>
  </si>
  <si>
    <t>計画処理
人口</t>
  </si>
  <si>
    <t>敷地面積</t>
  </si>
  <si>
    <t>日平均</t>
  </si>
  <si>
    <t>日最大</t>
  </si>
  <si>
    <t>処理方式</t>
  </si>
  <si>
    <t>放流先</t>
  </si>
  <si>
    <t>㎡</t>
  </si>
  <si>
    <r>
      <t>m</t>
    </r>
    <r>
      <rPr>
        <vertAlign val="superscript"/>
        <sz val="9"/>
        <color indexed="8"/>
        <rFont val="ＭＳ Ｐ明朝"/>
        <family val="1"/>
      </rPr>
      <t>3</t>
    </r>
  </si>
  <si>
    <t>標準活性汚泥法</t>
  </si>
  <si>
    <t>標準活性汚泥法</t>
  </si>
  <si>
    <t>千曲川</t>
  </si>
  <si>
    <t>湯川</t>
  </si>
  <si>
    <t>鯉座川</t>
  </si>
  <si>
    <t>依田川</t>
  </si>
  <si>
    <t>内村川</t>
  </si>
  <si>
    <t>神川</t>
  </si>
  <si>
    <t>処理能力</t>
  </si>
  <si>
    <t>供用開始日</t>
  </si>
  <si>
    <t>オキシデーションディッチ法</t>
  </si>
  <si>
    <t>オキシデーションディッチ法</t>
  </si>
  <si>
    <t>190　農業集落排水の概況</t>
  </si>
  <si>
    <t>計画区域</t>
  </si>
  <si>
    <t>190　農業集落排水の概況　－続き－</t>
  </si>
  <si>
    <t>○農業集落排水施設の現況</t>
  </si>
  <si>
    <t>仁古田</t>
  </si>
  <si>
    <t>下之郷</t>
  </si>
  <si>
    <t>岡</t>
  </si>
  <si>
    <t>下小島</t>
  </si>
  <si>
    <t>小井田</t>
  </si>
  <si>
    <t>布引</t>
  </si>
  <si>
    <t>古安曽</t>
  </si>
  <si>
    <t>保野舞田</t>
  </si>
  <si>
    <t>豊殿南部</t>
  </si>
  <si>
    <t>富士山</t>
  </si>
  <si>
    <t>浦里</t>
  </si>
  <si>
    <t>八木沢</t>
  </si>
  <si>
    <t>室賀</t>
  </si>
  <si>
    <t>林之郷</t>
  </si>
  <si>
    <t>山田</t>
  </si>
  <si>
    <t>小泉</t>
  </si>
  <si>
    <t>殿城</t>
  </si>
  <si>
    <t>藤原田</t>
  </si>
  <si>
    <t>荻窪</t>
  </si>
  <si>
    <t>和子</t>
  </si>
  <si>
    <t>本原</t>
  </si>
  <si>
    <t>上洗馬</t>
  </si>
  <si>
    <t>本原南</t>
  </si>
  <si>
    <t>武石</t>
  </si>
  <si>
    <t>本入</t>
  </si>
  <si>
    <t>余里小沢根</t>
  </si>
  <si>
    <t>浦野川</t>
  </si>
  <si>
    <t>尻無川</t>
  </si>
  <si>
    <t>産川</t>
  </si>
  <si>
    <t>瀬沢川</t>
  </si>
  <si>
    <t>三郎川</t>
  </si>
  <si>
    <t>湯川</t>
  </si>
  <si>
    <t>神川</t>
  </si>
  <si>
    <t>尾根川</t>
  </si>
  <si>
    <t>腰巻川</t>
  </si>
  <si>
    <t>室賀川</t>
  </si>
  <si>
    <t>追開沢川</t>
  </si>
  <si>
    <t>郷尻沢川</t>
  </si>
  <si>
    <t>内村川</t>
  </si>
  <si>
    <t>吉田堰</t>
  </si>
  <si>
    <t>洗馬川</t>
  </si>
  <si>
    <t>依田川</t>
  </si>
  <si>
    <t>武石川</t>
  </si>
  <si>
    <t>小沢根川</t>
  </si>
  <si>
    <t>J-Ⅲ</t>
  </si>
  <si>
    <t>J-OD</t>
  </si>
  <si>
    <t>J-S</t>
  </si>
  <si>
    <t>J-ⅩⅣ</t>
  </si>
  <si>
    <t>地区名</t>
  </si>
  <si>
    <t>各年12月31日現在</t>
  </si>
  <si>
    <t>年次</t>
  </si>
  <si>
    <t>平成24年</t>
  </si>
  <si>
    <t>平成25年</t>
  </si>
  <si>
    <t>平成26年</t>
  </si>
  <si>
    <t>単独処理浄化槽</t>
  </si>
  <si>
    <t>浄化槽人口</t>
  </si>
  <si>
    <t>総数</t>
  </si>
  <si>
    <t>補助事業</t>
  </si>
  <si>
    <t>その他</t>
  </si>
  <si>
    <t>設置基数</t>
  </si>
  <si>
    <t>合併処理浄化槽</t>
  </si>
  <si>
    <t>基</t>
  </si>
  <si>
    <t>-</t>
  </si>
  <si>
    <t>191　単独・合併処理浄化槽の設置状況</t>
  </si>
  <si>
    <t>資料 ： 生活環境課</t>
  </si>
  <si>
    <t>KWH</t>
  </si>
  <si>
    <t>計画面積</t>
  </si>
  <si>
    <t>計画人口</t>
  </si>
  <si>
    <t>下水処理
開始日</t>
  </si>
  <si>
    <t>上田終末処理場</t>
  </si>
  <si>
    <t>別所温泉終末処理場</t>
  </si>
  <si>
    <t>南部終末処理場</t>
  </si>
  <si>
    <t>平成27年度</t>
  </si>
  <si>
    <t>平成27年</t>
  </si>
  <si>
    <t>平成28年度</t>
  </si>
  <si>
    <t>平成29年3月31日現在</t>
  </si>
  <si>
    <t>平成28年</t>
  </si>
  <si>
    <t>平成29年3月31日現在</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</si>
</sst>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0.0;\-"/>
    <numFmt numFmtId="178" formatCode="[$-411]gee\.mm\.dd"/>
  </numFmts>
  <fonts count="42">
    <font>
      <sz val="11"/>
      <color theme="1"/>
      <name val="Calibri"/>
      <family val="3"/>
    </font>
    <font>
      <sz val="11"/>
      <color indexed="8"/>
      <name val="ＭＳ Ｐゴシック"/>
      <family val="3"/>
    </font>
    <font>
      <b/>
      <sz val="18"/>
      <color indexed="56"/>
      <name val="ＭＳ Ｐゴシック"/>
      <family val="3"/>
    </font>
    <font>
      <b/>
      <sz val="11"/>
      <color indexed="8"/>
      <name val="ＭＳ Ｐゴシック"/>
      <family val="3"/>
    </font>
    <font>
      <sz val="6"/>
      <name val="ＭＳ Ｐゴシック"/>
      <family val="3"/>
    </font>
    <font>
      <sz val="11"/>
      <color indexed="8"/>
      <name val="ＭＳ Ｐ明朝"/>
      <family val="1"/>
    </font>
    <font>
      <sz val="9"/>
      <color indexed="8"/>
      <name val="ＭＳ Ｐ明朝"/>
      <family val="1"/>
    </font>
    <font>
      <vertAlign val="superscript"/>
      <sz val="9"/>
      <color indexed="8"/>
      <name val="ＭＳ Ｐ明朝"/>
      <family val="1"/>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sz val="11"/>
      <color indexed="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1"/>
      <color theme="1"/>
      <name val="ＭＳ Ｐゴシック"/>
      <family val="3"/>
    </font>
    <font>
      <sz val="11"/>
      <color theme="1"/>
      <name val="ＭＳ Ｐ明朝"/>
      <family val="1"/>
    </font>
    <font>
      <sz val="9"/>
      <color theme="1"/>
      <name val="ＭＳ Ｐ明朝"/>
      <family val="1"/>
    </font>
    <font>
      <sz val="11"/>
      <color theme="1"/>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style="thin"/>
      <bottom/>
    </border>
    <border>
      <left/>
      <right/>
      <top style="thin"/>
      <bottom/>
    </border>
    <border>
      <left style="thin"/>
      <right style="thin"/>
      <top style="thin"/>
      <bottom style="thin"/>
    </border>
    <border>
      <left style="thin"/>
      <right/>
      <top style="thin"/>
      <bottom/>
    </border>
    <border>
      <left/>
      <right style="thin"/>
      <top/>
      <bottom/>
    </border>
    <border>
      <left/>
      <right style="thin"/>
      <top/>
      <bottom style="medium"/>
    </border>
    <border>
      <left style="thin"/>
      <right style="thin"/>
      <top style="thin"/>
      <bottom/>
    </border>
    <border>
      <left/>
      <right/>
      <top/>
      <bottom style="medium"/>
    </border>
    <border>
      <left style="thin"/>
      <right/>
      <top/>
      <bottom/>
    </border>
    <border>
      <left style="thin"/>
      <right style="thin"/>
      <top/>
      <bottom/>
    </border>
    <border>
      <left style="thin"/>
      <right/>
      <top/>
      <bottom style="medium"/>
    </border>
    <border>
      <left style="thin"/>
      <right style="thin"/>
      <top/>
      <bottom style="medium"/>
    </border>
    <border>
      <left style="thin"/>
      <right/>
      <top style="medium"/>
      <bottom/>
    </border>
    <border>
      <left style="thin"/>
      <right/>
      <top/>
      <bottom style="thin"/>
    </border>
    <border>
      <left/>
      <right style="thin"/>
      <top style="medium"/>
      <bottom/>
    </border>
    <border>
      <left/>
      <right style="thin"/>
      <top/>
      <bottom style="thin"/>
    </border>
    <border>
      <left style="thin"/>
      <right style="thin"/>
      <top style="medium"/>
      <bottom/>
    </border>
    <border>
      <left style="thin"/>
      <right style="thin"/>
      <top/>
      <bottom style="thin"/>
    </border>
    <border>
      <left style="thin"/>
      <right style="thin"/>
      <top style="medium"/>
      <bottom style="thin"/>
    </border>
    <border>
      <left style="thin"/>
      <right/>
      <top style="medium"/>
      <bottom style="thin"/>
    </border>
    <border>
      <left/>
      <right/>
      <top style="medium"/>
      <bottom style="thin"/>
    </border>
    <border>
      <left style="thin"/>
      <right/>
      <top style="thin"/>
      <bottom style="thin"/>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0" borderId="0" applyNumberFormat="0" applyFill="0" applyBorder="0" applyAlignment="0" applyProtection="0"/>
    <xf numFmtId="0" fontId="24" fillId="26" borderId="1" applyNumberFormat="0" applyAlignment="0" applyProtection="0"/>
    <xf numFmtId="0" fontId="2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6" fillId="0" borderId="3" applyNumberFormat="0" applyFill="0" applyAlignment="0" applyProtection="0"/>
    <xf numFmtId="0" fontId="27" fillId="29" borderId="0" applyNumberFormat="0" applyBorder="0" applyAlignment="0" applyProtection="0"/>
    <xf numFmtId="0" fontId="28" fillId="30" borderId="4" applyNumberFormat="0" applyAlignment="0" applyProtection="0"/>
    <xf numFmtId="0" fontId="2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0" borderId="8" applyNumberFormat="0" applyFill="0" applyAlignment="0" applyProtection="0"/>
    <xf numFmtId="0" fontId="34" fillId="30" borderId="9" applyNumberFormat="0" applyAlignment="0" applyProtection="0"/>
    <xf numFmtId="0" fontId="3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6" fillId="31" borderId="4" applyNumberFormat="0" applyAlignment="0" applyProtection="0"/>
    <xf numFmtId="0" fontId="37" fillId="32" borderId="0" applyNumberFormat="0" applyBorder="0" applyAlignment="0" applyProtection="0"/>
  </cellStyleXfs>
  <cellXfs count="81">
    <xf numFmtId="0" fontId="0" fillId="0" borderId="0" xfId="0" applyFont="1" applyAlignment="1">
      <alignment/>
    </xf>
    <xf numFmtId="0" fontId="38" fillId="33" borderId="0" xfId="0" applyFont="1" applyFill="1" applyAlignment="1">
      <alignment vertical="center"/>
    </xf>
    <xf numFmtId="0" fontId="39" fillId="33" borderId="0" xfId="0" applyFont="1" applyFill="1" applyAlignment="1">
      <alignment vertical="center"/>
    </xf>
    <xf numFmtId="0" fontId="39" fillId="33" borderId="0" xfId="0" applyFont="1" applyFill="1" applyAlignment="1">
      <alignment horizontal="right" vertical="center"/>
    </xf>
    <xf numFmtId="0" fontId="39" fillId="33" borderId="10" xfId="0" applyFont="1" applyFill="1" applyBorder="1" applyAlignment="1">
      <alignment vertical="center"/>
    </xf>
    <xf numFmtId="0" fontId="40" fillId="33" borderId="11" xfId="0" applyFont="1" applyFill="1" applyBorder="1" applyAlignment="1">
      <alignment horizontal="right" vertical="top"/>
    </xf>
    <xf numFmtId="176" fontId="39" fillId="33" borderId="0" xfId="0" applyNumberFormat="1" applyFont="1" applyFill="1" applyBorder="1" applyAlignment="1">
      <alignment horizontal="right" vertical="center"/>
    </xf>
    <xf numFmtId="176" fontId="39" fillId="33" borderId="11" xfId="0" applyNumberFormat="1" applyFont="1" applyFill="1" applyBorder="1" applyAlignment="1">
      <alignment horizontal="right" vertical="center"/>
    </xf>
    <xf numFmtId="177" fontId="39" fillId="33" borderId="0" xfId="0" applyNumberFormat="1" applyFont="1" applyFill="1" applyBorder="1" applyAlignment="1">
      <alignment horizontal="right" vertical="center"/>
    </xf>
    <xf numFmtId="177" fontId="39" fillId="33" borderId="11" xfId="0" applyNumberFormat="1" applyFont="1" applyFill="1" applyBorder="1" applyAlignment="1">
      <alignment horizontal="right" vertical="center"/>
    </xf>
    <xf numFmtId="0" fontId="39" fillId="33" borderId="12" xfId="0" applyFont="1" applyFill="1" applyBorder="1" applyAlignment="1">
      <alignment horizontal="distributed" vertical="center" wrapText="1" shrinkToFit="1"/>
    </xf>
    <xf numFmtId="0" fontId="39" fillId="33" borderId="13" xfId="0" applyFont="1" applyFill="1" applyBorder="1" applyAlignment="1">
      <alignment horizontal="distributed" vertical="center" shrinkToFit="1"/>
    </xf>
    <xf numFmtId="0" fontId="41" fillId="33" borderId="0" xfId="0" applyFont="1" applyFill="1" applyAlignment="1">
      <alignment vertical="center"/>
    </xf>
    <xf numFmtId="0" fontId="39" fillId="33" borderId="14" xfId="0" applyFont="1" applyFill="1" applyBorder="1" applyAlignment="1">
      <alignment horizontal="center" vertical="center" shrinkToFit="1"/>
    </xf>
    <xf numFmtId="0" fontId="39" fillId="33" borderId="15" xfId="0" applyFont="1" applyFill="1" applyBorder="1" applyAlignment="1">
      <alignment horizontal="center" vertical="center" shrinkToFit="1"/>
    </xf>
    <xf numFmtId="0" fontId="40" fillId="33" borderId="13" xfId="0" applyFont="1" applyFill="1" applyBorder="1" applyAlignment="1">
      <alignment horizontal="right" vertical="top"/>
    </xf>
    <xf numFmtId="0" fontId="40" fillId="33" borderId="10" xfId="0" applyFont="1" applyFill="1" applyBorder="1" applyAlignment="1">
      <alignment horizontal="right" vertical="top"/>
    </xf>
    <xf numFmtId="0" fontId="40" fillId="33" borderId="16" xfId="0" applyFont="1" applyFill="1" applyBorder="1" applyAlignment="1">
      <alignment horizontal="right" vertical="top"/>
    </xf>
    <xf numFmtId="0" fontId="39" fillId="33" borderId="14" xfId="0" applyFont="1" applyFill="1" applyBorder="1" applyAlignment="1">
      <alignment horizontal="distributed" vertical="center" shrinkToFit="1"/>
    </xf>
    <xf numFmtId="0" fontId="39" fillId="33" borderId="15" xfId="0" applyFont="1" applyFill="1" applyBorder="1" applyAlignment="1">
      <alignment horizontal="distributed" vertical="center" shrinkToFit="1"/>
    </xf>
    <xf numFmtId="177" fontId="39" fillId="33" borderId="17" xfId="0" applyNumberFormat="1" applyFont="1" applyFill="1" applyBorder="1" applyAlignment="1">
      <alignment horizontal="right" vertical="center"/>
    </xf>
    <xf numFmtId="176" fontId="39" fillId="33" borderId="0" xfId="0" applyNumberFormat="1" applyFont="1" applyFill="1" applyAlignment="1">
      <alignment vertical="center"/>
    </xf>
    <xf numFmtId="176" fontId="39" fillId="33" borderId="17" xfId="0" applyNumberFormat="1" applyFont="1" applyFill="1" applyBorder="1" applyAlignment="1">
      <alignment horizontal="right" vertical="center"/>
    </xf>
    <xf numFmtId="0" fontId="39" fillId="33" borderId="14" xfId="0" applyFont="1" applyFill="1" applyBorder="1" applyAlignment="1">
      <alignment horizontal="center" vertical="center"/>
    </xf>
    <xf numFmtId="0" fontId="39" fillId="33" borderId="10" xfId="0" applyFont="1" applyFill="1" applyBorder="1" applyAlignment="1">
      <alignment horizontal="center" vertical="center"/>
    </xf>
    <xf numFmtId="0" fontId="39" fillId="33" borderId="15" xfId="0" applyFont="1" applyFill="1" applyBorder="1" applyAlignment="1">
      <alignment horizontal="center" vertical="center"/>
    </xf>
    <xf numFmtId="0" fontId="39" fillId="33" borderId="12" xfId="0" applyFont="1" applyFill="1" applyBorder="1" applyAlignment="1">
      <alignment horizontal="center" vertical="center" shrinkToFit="1"/>
    </xf>
    <xf numFmtId="0" fontId="39" fillId="33" borderId="12" xfId="0" applyFont="1" applyFill="1" applyBorder="1" applyAlignment="1">
      <alignment horizontal="distributed" vertical="center" shrinkToFit="1"/>
    </xf>
    <xf numFmtId="177" fontId="39" fillId="33" borderId="18" xfId="0" applyNumberFormat="1" applyFont="1" applyFill="1" applyBorder="1" applyAlignment="1">
      <alignment horizontal="right" vertical="center"/>
    </xf>
    <xf numFmtId="176" fontId="39" fillId="33" borderId="14" xfId="0" applyNumberFormat="1" applyFont="1" applyFill="1" applyBorder="1" applyAlignment="1">
      <alignment horizontal="right" vertical="center"/>
    </xf>
    <xf numFmtId="0" fontId="39" fillId="33" borderId="19" xfId="0" applyNumberFormat="1" applyFont="1" applyFill="1" applyBorder="1" applyAlignment="1">
      <alignment horizontal="center" vertical="center" shrinkToFit="1"/>
    </xf>
    <xf numFmtId="178" fontId="39" fillId="33" borderId="19" xfId="0" applyNumberFormat="1" applyFont="1" applyFill="1" applyBorder="1" applyAlignment="1">
      <alignment horizontal="right" vertical="center" shrinkToFit="1"/>
    </xf>
    <xf numFmtId="0" fontId="39" fillId="33" borderId="18" xfId="0" applyNumberFormat="1" applyFont="1" applyFill="1" applyBorder="1" applyAlignment="1">
      <alignment horizontal="distributed" vertical="center" shrinkToFit="1"/>
    </xf>
    <xf numFmtId="177" fontId="39" fillId="33" borderId="20" xfId="0" applyNumberFormat="1" applyFont="1" applyFill="1" applyBorder="1" applyAlignment="1">
      <alignment horizontal="right" vertical="center"/>
    </xf>
    <xf numFmtId="176" fontId="39" fillId="33" borderId="15" xfId="0" applyNumberFormat="1" applyFont="1" applyFill="1" applyBorder="1" applyAlignment="1">
      <alignment horizontal="right" vertical="center"/>
    </xf>
    <xf numFmtId="0" fontId="39" fillId="33" borderId="21" xfId="0" applyNumberFormat="1" applyFont="1" applyFill="1" applyBorder="1" applyAlignment="1">
      <alignment horizontal="center" vertical="center" shrinkToFit="1"/>
    </xf>
    <xf numFmtId="178" fontId="39" fillId="33" borderId="21" xfId="0" applyNumberFormat="1" applyFont="1" applyFill="1" applyBorder="1" applyAlignment="1">
      <alignment horizontal="right" vertical="center" shrinkToFit="1"/>
    </xf>
    <xf numFmtId="0" fontId="39" fillId="33" borderId="20" xfId="0" applyNumberFormat="1" applyFont="1" applyFill="1" applyBorder="1" applyAlignment="1">
      <alignment horizontal="distributed" vertical="center" shrinkToFit="1"/>
    </xf>
    <xf numFmtId="177" fontId="39" fillId="33" borderId="14" xfId="0" applyNumberFormat="1" applyFont="1" applyFill="1" applyBorder="1" applyAlignment="1">
      <alignment horizontal="right" vertical="center"/>
    </xf>
    <xf numFmtId="177" fontId="39" fillId="33" borderId="15" xfId="0" applyNumberFormat="1" applyFont="1" applyFill="1" applyBorder="1" applyAlignment="1">
      <alignment horizontal="right" vertical="center"/>
    </xf>
    <xf numFmtId="0" fontId="39" fillId="33" borderId="22" xfId="0" applyFont="1" applyFill="1" applyBorder="1" applyAlignment="1">
      <alignment horizontal="distributed" vertical="center" wrapText="1" shrinkToFit="1"/>
    </xf>
    <xf numFmtId="0" fontId="39" fillId="33" borderId="23" xfId="0" applyFont="1" applyFill="1" applyBorder="1" applyAlignment="1">
      <alignment horizontal="distributed" vertical="center" shrinkToFit="1"/>
    </xf>
    <xf numFmtId="0" fontId="39" fillId="33" borderId="24" xfId="0" applyFont="1" applyFill="1" applyBorder="1" applyAlignment="1">
      <alignment horizontal="distributed" vertical="center" shrinkToFit="1"/>
    </xf>
    <xf numFmtId="0" fontId="39" fillId="33" borderId="25" xfId="0" applyFont="1" applyFill="1" applyBorder="1" applyAlignment="1">
      <alignment horizontal="distributed" vertical="center" shrinkToFit="1"/>
    </xf>
    <xf numFmtId="0" fontId="39" fillId="33" borderId="14" xfId="0" applyFont="1" applyFill="1" applyBorder="1" applyAlignment="1">
      <alignment horizontal="center" vertical="center"/>
    </xf>
    <xf numFmtId="0" fontId="39" fillId="33" borderId="25" xfId="0" applyFont="1" applyFill="1" applyBorder="1" applyAlignment="1">
      <alignment horizontal="center" vertical="center"/>
    </xf>
    <xf numFmtId="0" fontId="39" fillId="33" borderId="10" xfId="0" applyFont="1" applyFill="1" applyBorder="1" applyAlignment="1">
      <alignment horizontal="center" vertical="center"/>
    </xf>
    <xf numFmtId="0" fontId="39" fillId="33" borderId="15" xfId="0" applyFont="1" applyFill="1" applyBorder="1" applyAlignment="1">
      <alignment horizontal="center" vertical="center"/>
    </xf>
    <xf numFmtId="0" fontId="39" fillId="33" borderId="26" xfId="0" applyFont="1" applyFill="1" applyBorder="1" applyAlignment="1">
      <alignment horizontal="distributed" vertical="center" wrapText="1" shrinkToFit="1"/>
    </xf>
    <xf numFmtId="0" fontId="39" fillId="33" borderId="27" xfId="0" applyFont="1" applyFill="1" applyBorder="1" applyAlignment="1">
      <alignment horizontal="distributed" vertical="center" shrinkToFit="1"/>
    </xf>
    <xf numFmtId="0" fontId="39" fillId="33" borderId="26" xfId="0" applyFont="1" applyFill="1" applyBorder="1" applyAlignment="1">
      <alignment horizontal="distributed" vertical="center" shrinkToFit="1"/>
    </xf>
    <xf numFmtId="0" fontId="39" fillId="33" borderId="14" xfId="0" applyFont="1" applyFill="1" applyBorder="1" applyAlignment="1">
      <alignment horizontal="center" vertical="center" wrapText="1"/>
    </xf>
    <xf numFmtId="0" fontId="39" fillId="33" borderId="10" xfId="0" applyFont="1" applyFill="1" applyBorder="1" applyAlignment="1">
      <alignment horizontal="center" vertical="center" wrapText="1"/>
    </xf>
    <xf numFmtId="0" fontId="39" fillId="33" borderId="28" xfId="0" applyFont="1" applyFill="1" applyBorder="1" applyAlignment="1">
      <alignment horizontal="distributed" vertical="center" wrapText="1" shrinkToFit="1"/>
    </xf>
    <xf numFmtId="0" fontId="39" fillId="33" borderId="29" xfId="0" applyFont="1" applyFill="1" applyBorder="1" applyAlignment="1">
      <alignment horizontal="distributed" vertical="center" wrapText="1" shrinkToFit="1"/>
    </xf>
    <xf numFmtId="0" fontId="39" fillId="33" borderId="14" xfId="0" applyFont="1" applyFill="1" applyBorder="1" applyAlignment="1">
      <alignment horizontal="distributed" vertical="center" shrinkToFit="1"/>
    </xf>
    <xf numFmtId="0" fontId="39" fillId="33" borderId="12" xfId="0" applyFont="1" applyFill="1" applyBorder="1" applyAlignment="1">
      <alignment horizontal="center" vertical="center" wrapText="1" shrinkToFit="1"/>
    </xf>
    <xf numFmtId="0" fontId="39" fillId="33" borderId="12" xfId="0" applyFont="1" applyFill="1" applyBorder="1" applyAlignment="1">
      <alignment horizontal="center" vertical="center" shrinkToFit="1"/>
    </xf>
    <xf numFmtId="0" fontId="39" fillId="33" borderId="28" xfId="0" applyFont="1" applyFill="1" applyBorder="1" applyAlignment="1">
      <alignment horizontal="distributed" vertical="center" shrinkToFit="1"/>
    </xf>
    <xf numFmtId="0" fontId="39" fillId="33" borderId="16" xfId="0" applyFont="1" applyFill="1" applyBorder="1" applyAlignment="1">
      <alignment horizontal="center" vertical="center" wrapText="1" shrinkToFit="1"/>
    </xf>
    <xf numFmtId="0" fontId="39" fillId="33" borderId="27" xfId="0" applyFont="1" applyFill="1" applyBorder="1" applyAlignment="1">
      <alignment horizontal="center" vertical="center" shrinkToFit="1"/>
    </xf>
    <xf numFmtId="0" fontId="39" fillId="33" borderId="13" xfId="0" applyFont="1" applyFill="1" applyBorder="1" applyAlignment="1">
      <alignment horizontal="center" vertical="center" wrapText="1" shrinkToFit="1"/>
    </xf>
    <xf numFmtId="0" fontId="39" fillId="33" borderId="23" xfId="0" applyFont="1" applyFill="1" applyBorder="1" applyAlignment="1">
      <alignment horizontal="center" vertical="center" shrinkToFit="1"/>
    </xf>
    <xf numFmtId="0" fontId="39" fillId="33" borderId="29" xfId="0" applyFont="1" applyFill="1" applyBorder="1" applyAlignment="1">
      <alignment horizontal="center" vertical="center" shrinkToFit="1"/>
    </xf>
    <xf numFmtId="0" fontId="39" fillId="33" borderId="30" xfId="0" applyFont="1" applyFill="1" applyBorder="1" applyAlignment="1">
      <alignment horizontal="center" vertical="center" shrinkToFit="1"/>
    </xf>
    <xf numFmtId="0" fontId="39" fillId="33" borderId="19" xfId="0" applyFont="1" applyFill="1" applyBorder="1" applyAlignment="1">
      <alignment horizontal="distributed" vertical="center" shrinkToFit="1"/>
    </xf>
    <xf numFmtId="0" fontId="39" fillId="33" borderId="18" xfId="0" applyFont="1" applyFill="1" applyBorder="1" applyAlignment="1">
      <alignment horizontal="distributed" vertical="center" shrinkToFit="1"/>
    </xf>
    <xf numFmtId="0" fontId="39" fillId="33" borderId="29" xfId="0" applyFont="1" applyFill="1" applyBorder="1" applyAlignment="1">
      <alignment horizontal="distributed" vertical="center" shrinkToFit="1"/>
    </xf>
    <xf numFmtId="0" fontId="39" fillId="33" borderId="31" xfId="0" applyNumberFormat="1" applyFont="1" applyFill="1" applyBorder="1" applyAlignment="1">
      <alignment horizontal="center" vertical="center" wrapText="1" shrinkToFit="1"/>
    </xf>
    <xf numFmtId="0" fontId="39" fillId="33" borderId="31" xfId="0" applyNumberFormat="1" applyFont="1" applyFill="1" applyBorder="1" applyAlignment="1">
      <alignment horizontal="center" vertical="center" shrinkToFit="1"/>
    </xf>
    <xf numFmtId="0" fontId="39" fillId="33" borderId="26" xfId="0" applyFont="1" applyFill="1" applyBorder="1" applyAlignment="1">
      <alignment horizontal="center" vertical="center" wrapText="1" shrinkToFit="1"/>
    </xf>
    <xf numFmtId="0" fontId="39" fillId="33" borderId="19" xfId="0" applyFont="1" applyFill="1" applyBorder="1" applyAlignment="1">
      <alignment horizontal="center" vertical="center" shrinkToFit="1"/>
    </xf>
    <xf numFmtId="0" fontId="39" fillId="33" borderId="28" xfId="0" applyFont="1" applyFill="1" applyBorder="1" applyAlignment="1">
      <alignment horizontal="center" vertical="center" shrinkToFit="1"/>
    </xf>
    <xf numFmtId="0" fontId="39" fillId="33" borderId="31" xfId="0" applyFont="1" applyFill="1" applyBorder="1" applyAlignment="1">
      <alignment horizontal="center" vertical="center" shrinkToFit="1"/>
    </xf>
    <xf numFmtId="0" fontId="40" fillId="33" borderId="28" xfId="0" applyFont="1" applyFill="1" applyBorder="1" applyAlignment="1">
      <alignment horizontal="center" vertical="center" wrapText="1" shrinkToFit="1"/>
    </xf>
    <xf numFmtId="0" fontId="40" fillId="33" borderId="12" xfId="0" applyFont="1" applyFill="1" applyBorder="1" applyAlignment="1">
      <alignment horizontal="center" vertical="center" shrinkToFit="1"/>
    </xf>
    <xf numFmtId="0" fontId="39" fillId="33" borderId="26" xfId="0" applyFont="1" applyFill="1" applyBorder="1" applyAlignment="1">
      <alignment horizontal="center" vertical="center" shrinkToFit="1"/>
    </xf>
    <xf numFmtId="0" fontId="39" fillId="33" borderId="27" xfId="0" applyFont="1" applyFill="1" applyBorder="1" applyAlignment="1">
      <alignment horizontal="center" vertical="center" shrinkToFit="1"/>
    </xf>
    <xf numFmtId="0" fontId="39" fillId="33" borderId="28" xfId="0" applyFont="1" applyFill="1" applyBorder="1" applyAlignment="1">
      <alignment horizontal="center" vertical="center" wrapText="1" shrinkToFit="1"/>
    </xf>
    <xf numFmtId="0" fontId="39" fillId="33" borderId="12" xfId="0" applyFont="1" applyFill="1" applyBorder="1" applyAlignment="1">
      <alignment horizontal="distributed" vertical="center" shrinkToFit="1"/>
    </xf>
    <xf numFmtId="0" fontId="39" fillId="33" borderId="31" xfId="0" applyFont="1" applyFill="1" applyBorder="1" applyAlignment="1">
      <alignment horizontal="distributed"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B2:H17"/>
  <sheetViews>
    <sheetView tabSelected="1" zoomScaleSheetLayoutView="100" zoomScalePageLayoutView="0" workbookViewId="0" topLeftCell="A1">
      <selection activeCell="A1" sqref="A1"/>
    </sheetView>
  </sheetViews>
  <sheetFormatPr defaultColWidth="2.57421875" defaultRowHeight="15"/>
  <cols>
    <col min="1" max="1" width="2.57421875" style="2" customWidth="1"/>
    <col min="2" max="2" width="9.00390625" style="2" bestFit="1" customWidth="1"/>
    <col min="3" max="3" width="11.140625" style="2" customWidth="1"/>
    <col min="4" max="8" width="11.00390625" style="2" customWidth="1"/>
    <col min="9" max="16384" width="2.57421875" style="2" customWidth="1"/>
  </cols>
  <sheetData>
    <row r="2" spans="2:3" ht="13.5">
      <c r="B2" s="1" t="s">
        <v>18</v>
      </c>
      <c r="C2" s="1"/>
    </row>
    <row r="3" ht="14.25" thickBot="1">
      <c r="H3" s="3" t="s">
        <v>4</v>
      </c>
    </row>
    <row r="4" spans="2:8" ht="13.5">
      <c r="B4" s="42" t="s">
        <v>5</v>
      </c>
      <c r="C4" s="42" t="s">
        <v>0</v>
      </c>
      <c r="D4" s="48" t="s">
        <v>8</v>
      </c>
      <c r="E4" s="50" t="s">
        <v>9</v>
      </c>
      <c r="F4" s="50" t="s">
        <v>10</v>
      </c>
      <c r="G4" s="50" t="s">
        <v>11</v>
      </c>
      <c r="H4" s="40" t="s">
        <v>12</v>
      </c>
    </row>
    <row r="5" spans="2:8" ht="13.5">
      <c r="B5" s="43"/>
      <c r="C5" s="43"/>
      <c r="D5" s="49"/>
      <c r="E5" s="49"/>
      <c r="F5" s="49"/>
      <c r="G5" s="49"/>
      <c r="H5" s="41"/>
    </row>
    <row r="6" spans="2:8" ht="13.5">
      <c r="B6" s="4"/>
      <c r="C6" s="4"/>
      <c r="D6" s="5" t="s">
        <v>13</v>
      </c>
      <c r="E6" s="5" t="s">
        <v>13</v>
      </c>
      <c r="F6" s="5" t="s">
        <v>15</v>
      </c>
      <c r="G6" s="5" t="s">
        <v>16</v>
      </c>
      <c r="H6" s="5" t="s">
        <v>17</v>
      </c>
    </row>
    <row r="7" spans="2:8" ht="13.5">
      <c r="B7" s="44" t="s">
        <v>6</v>
      </c>
      <c r="C7" s="23" t="s">
        <v>1</v>
      </c>
      <c r="D7" s="6">
        <v>137460</v>
      </c>
      <c r="E7" s="6">
        <v>137164</v>
      </c>
      <c r="F7" s="8">
        <v>99.78466462971046</v>
      </c>
      <c r="G7" s="6">
        <v>55784</v>
      </c>
      <c r="H7" s="6">
        <v>357675</v>
      </c>
    </row>
    <row r="8" spans="2:8" ht="13.5">
      <c r="B8" s="44"/>
      <c r="C8" s="23" t="s">
        <v>2</v>
      </c>
      <c r="D8" s="6">
        <v>137066</v>
      </c>
      <c r="E8" s="6">
        <v>136775</v>
      </c>
      <c r="F8" s="8">
        <v>99.78769351991012</v>
      </c>
      <c r="G8" s="6">
        <v>56139</v>
      </c>
      <c r="H8" s="6">
        <v>359576</v>
      </c>
    </row>
    <row r="9" spans="2:8" ht="13.5">
      <c r="B9" s="44"/>
      <c r="C9" s="23" t="s">
        <v>3</v>
      </c>
      <c r="D9" s="6">
        <v>136183</v>
      </c>
      <c r="E9" s="6">
        <v>135913</v>
      </c>
      <c r="F9" s="8">
        <v>99.80173736810028</v>
      </c>
      <c r="G9" s="6">
        <v>56382</v>
      </c>
      <c r="H9" s="6">
        <v>361219</v>
      </c>
    </row>
    <row r="10" spans="2:8" ht="13.5">
      <c r="B10" s="44"/>
      <c r="C10" s="23" t="s">
        <v>173</v>
      </c>
      <c r="D10" s="6">
        <v>135934</v>
      </c>
      <c r="E10" s="6">
        <v>135644</v>
      </c>
      <c r="F10" s="8">
        <v>99.78666117380493</v>
      </c>
      <c r="G10" s="6">
        <v>56792</v>
      </c>
      <c r="H10" s="6">
        <v>363797</v>
      </c>
    </row>
    <row r="11" spans="2:8" ht="13.5">
      <c r="B11" s="45"/>
      <c r="C11" s="23" t="s">
        <v>175</v>
      </c>
      <c r="D11" s="6">
        <v>135420</v>
      </c>
      <c r="E11" s="6">
        <v>135138</v>
      </c>
      <c r="F11" s="8">
        <v>99.79175897208684</v>
      </c>
      <c r="G11" s="6">
        <v>57211</v>
      </c>
      <c r="H11" s="6">
        <v>365681</v>
      </c>
    </row>
    <row r="12" spans="2:8" ht="13.5">
      <c r="B12" s="46" t="s">
        <v>7</v>
      </c>
      <c r="C12" s="24" t="s">
        <v>1</v>
      </c>
      <c r="D12" s="7">
        <v>24288</v>
      </c>
      <c r="E12" s="7">
        <v>24249</v>
      </c>
      <c r="F12" s="9">
        <v>99.83942687747036</v>
      </c>
      <c r="G12" s="7">
        <v>9336</v>
      </c>
      <c r="H12" s="7">
        <v>56853</v>
      </c>
    </row>
    <row r="13" spans="2:8" ht="13.5">
      <c r="B13" s="44"/>
      <c r="C13" s="23" t="s">
        <v>2</v>
      </c>
      <c r="D13" s="6">
        <v>24129</v>
      </c>
      <c r="E13" s="6">
        <v>24081</v>
      </c>
      <c r="F13" s="8">
        <v>99.80106925276638</v>
      </c>
      <c r="G13" s="6">
        <v>9389</v>
      </c>
      <c r="H13" s="6">
        <v>56960</v>
      </c>
    </row>
    <row r="14" spans="2:8" ht="13.5">
      <c r="B14" s="44"/>
      <c r="C14" s="23" t="s">
        <v>3</v>
      </c>
      <c r="D14" s="6">
        <v>24085</v>
      </c>
      <c r="E14" s="6">
        <v>24037</v>
      </c>
      <c r="F14" s="8">
        <v>99.80070583350633</v>
      </c>
      <c r="G14" s="6">
        <v>9517</v>
      </c>
      <c r="H14" s="6">
        <v>57367</v>
      </c>
    </row>
    <row r="15" spans="2:8" ht="13.5">
      <c r="B15" s="44"/>
      <c r="C15" s="23" t="s">
        <v>173</v>
      </c>
      <c r="D15" s="6">
        <v>23948</v>
      </c>
      <c r="E15" s="6">
        <v>23900</v>
      </c>
      <c r="F15" s="8">
        <v>99.8</v>
      </c>
      <c r="G15" s="6">
        <v>9578</v>
      </c>
      <c r="H15" s="6">
        <v>57757</v>
      </c>
    </row>
    <row r="16" spans="2:8" ht="14.25" thickBot="1">
      <c r="B16" s="47"/>
      <c r="C16" s="25" t="s">
        <v>175</v>
      </c>
      <c r="D16" s="22">
        <v>23860</v>
      </c>
      <c r="E16" s="22">
        <v>23812</v>
      </c>
      <c r="F16" s="20">
        <v>99.8</v>
      </c>
      <c r="G16" s="22">
        <v>9620</v>
      </c>
      <c r="H16" s="22">
        <v>58159</v>
      </c>
    </row>
    <row r="17" ht="13.5">
      <c r="B17" s="2" t="s">
        <v>19</v>
      </c>
    </row>
  </sheetData>
  <sheetProtection/>
  <mergeCells count="9">
    <mergeCell ref="H4:H5"/>
    <mergeCell ref="B4:B5"/>
    <mergeCell ref="C4:C5"/>
    <mergeCell ref="B7:B11"/>
    <mergeCell ref="B12:B16"/>
    <mergeCell ref="D4:D5"/>
    <mergeCell ref="E4:E5"/>
    <mergeCell ref="F4:F5"/>
    <mergeCell ref="G4:G5"/>
  </mergeCells>
  <printOptions/>
  <pageMargins left="0.7" right="0.7" top="0.75" bottom="0.75" header="0.3" footer="0.3"/>
  <pageSetup fitToHeight="1" fitToWidth="1"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B2:H19"/>
  <sheetViews>
    <sheetView zoomScaleSheetLayoutView="100" zoomScalePageLayoutView="0" workbookViewId="0" topLeftCell="A1">
      <selection activeCell="A1" sqref="A1"/>
    </sheetView>
  </sheetViews>
  <sheetFormatPr defaultColWidth="2.57421875" defaultRowHeight="15"/>
  <cols>
    <col min="1" max="1" width="2.57421875" style="2" customWidth="1"/>
    <col min="2" max="2" width="9.00390625" style="2" bestFit="1" customWidth="1"/>
    <col min="3" max="3" width="11.140625" style="2" customWidth="1"/>
    <col min="4" max="8" width="11.00390625" style="2" customWidth="1"/>
    <col min="9" max="16384" width="2.57421875" style="2" customWidth="1"/>
  </cols>
  <sheetData>
    <row r="2" spans="2:3" ht="13.5">
      <c r="B2" s="1" t="s">
        <v>20</v>
      </c>
      <c r="C2" s="1"/>
    </row>
    <row r="3" spans="2:3" ht="1.5" customHeight="1" thickBot="1">
      <c r="B3" s="1"/>
      <c r="C3" s="1"/>
    </row>
    <row r="4" spans="2:8" ht="13.5">
      <c r="B4" s="42" t="s">
        <v>5</v>
      </c>
      <c r="C4" s="42" t="s">
        <v>0</v>
      </c>
      <c r="D4" s="48" t="s">
        <v>21</v>
      </c>
      <c r="E4" s="50" t="s">
        <v>22</v>
      </c>
      <c r="F4" s="48" t="s">
        <v>23</v>
      </c>
      <c r="G4" s="50" t="s">
        <v>24</v>
      </c>
      <c r="H4" s="40" t="s">
        <v>25</v>
      </c>
    </row>
    <row r="5" spans="2:8" ht="13.5">
      <c r="B5" s="43"/>
      <c r="C5" s="43"/>
      <c r="D5" s="49"/>
      <c r="E5" s="49"/>
      <c r="F5" s="49"/>
      <c r="G5" s="49"/>
      <c r="H5" s="41"/>
    </row>
    <row r="6" spans="2:8" ht="13.5">
      <c r="B6" s="4"/>
      <c r="C6" s="4"/>
      <c r="D6" s="5" t="s">
        <v>26</v>
      </c>
      <c r="E6" s="5" t="s">
        <v>26</v>
      </c>
      <c r="F6" s="5" t="s">
        <v>26</v>
      </c>
      <c r="G6" s="5" t="s">
        <v>26</v>
      </c>
      <c r="H6" s="5" t="s">
        <v>166</v>
      </c>
    </row>
    <row r="7" spans="2:8" ht="13.5">
      <c r="B7" s="44" t="s">
        <v>6</v>
      </c>
      <c r="C7" s="23" t="s">
        <v>1</v>
      </c>
      <c r="D7" s="6">
        <v>22065</v>
      </c>
      <c r="E7" s="6">
        <v>18068</v>
      </c>
      <c r="F7" s="6">
        <v>56768</v>
      </c>
      <c r="G7" s="6">
        <v>15021</v>
      </c>
      <c r="H7" s="6">
        <v>5625195</v>
      </c>
    </row>
    <row r="8" spans="2:8" ht="13.5">
      <c r="B8" s="44"/>
      <c r="C8" s="23" t="s">
        <v>2</v>
      </c>
      <c r="D8" s="6">
        <v>23735</v>
      </c>
      <c r="E8" s="6">
        <v>17960</v>
      </c>
      <c r="F8" s="6">
        <v>57708</v>
      </c>
      <c r="G8" s="6">
        <v>14966</v>
      </c>
      <c r="H8" s="6">
        <v>5930497</v>
      </c>
    </row>
    <row r="9" spans="2:8" ht="13.5">
      <c r="B9" s="44"/>
      <c r="C9" s="23" t="s">
        <v>3</v>
      </c>
      <c r="D9" s="6">
        <v>23479</v>
      </c>
      <c r="E9" s="6">
        <v>17388</v>
      </c>
      <c r="F9" s="6">
        <v>57137</v>
      </c>
      <c r="G9" s="6">
        <v>14627</v>
      </c>
      <c r="H9" s="6">
        <v>5680930</v>
      </c>
    </row>
    <row r="10" spans="2:8" ht="13.5">
      <c r="B10" s="44"/>
      <c r="C10" s="23" t="s">
        <v>173</v>
      </c>
      <c r="D10" s="6">
        <v>22468</v>
      </c>
      <c r="E10" s="6">
        <v>17051</v>
      </c>
      <c r="F10" s="6">
        <v>53538</v>
      </c>
      <c r="G10" s="6">
        <v>14667</v>
      </c>
      <c r="H10" s="6">
        <v>4973446</v>
      </c>
    </row>
    <row r="11" spans="2:8" ht="13.5">
      <c r="B11" s="45"/>
      <c r="C11" s="23" t="s">
        <v>175</v>
      </c>
      <c r="D11" s="6">
        <v>22552</v>
      </c>
      <c r="E11" s="6">
        <v>17311</v>
      </c>
      <c r="F11" s="6">
        <v>53591</v>
      </c>
      <c r="G11" s="6">
        <v>14654</v>
      </c>
      <c r="H11" s="6">
        <v>5072577</v>
      </c>
    </row>
    <row r="12" spans="2:8" ht="13.5">
      <c r="B12" s="46" t="s">
        <v>7</v>
      </c>
      <c r="C12" s="24" t="s">
        <v>1</v>
      </c>
      <c r="D12" s="7">
        <v>12607</v>
      </c>
      <c r="E12" s="7">
        <v>7085</v>
      </c>
      <c r="F12" s="7">
        <v>22682</v>
      </c>
      <c r="G12" s="7">
        <v>6211</v>
      </c>
      <c r="H12" s="7">
        <v>4292166</v>
      </c>
    </row>
    <row r="13" spans="2:8" ht="13.5">
      <c r="B13" s="44"/>
      <c r="C13" s="23" t="s">
        <v>2</v>
      </c>
      <c r="D13" s="6">
        <v>12425</v>
      </c>
      <c r="E13" s="6">
        <v>7069</v>
      </c>
      <c r="F13" s="6">
        <v>22145</v>
      </c>
      <c r="G13" s="6">
        <v>6179</v>
      </c>
      <c r="H13" s="6">
        <v>4260362</v>
      </c>
    </row>
    <row r="14" spans="2:8" ht="13.5">
      <c r="B14" s="44"/>
      <c r="C14" s="23" t="s">
        <v>3</v>
      </c>
      <c r="D14" s="6">
        <v>11907</v>
      </c>
      <c r="E14" s="6">
        <v>7003</v>
      </c>
      <c r="F14" s="6">
        <v>22017</v>
      </c>
      <c r="G14" s="6">
        <v>6156</v>
      </c>
      <c r="H14" s="6">
        <v>4103792</v>
      </c>
    </row>
    <row r="15" spans="2:8" ht="13.5">
      <c r="B15" s="44"/>
      <c r="C15" s="23" t="s">
        <v>173</v>
      </c>
      <c r="D15" s="6">
        <v>12579</v>
      </c>
      <c r="E15" s="6">
        <v>6936</v>
      </c>
      <c r="F15" s="6">
        <v>22427</v>
      </c>
      <c r="G15" s="6">
        <v>6208</v>
      </c>
      <c r="H15" s="6">
        <v>4057014</v>
      </c>
    </row>
    <row r="16" spans="2:8" ht="14.25" thickBot="1">
      <c r="B16" s="47"/>
      <c r="C16" s="25" t="s">
        <v>175</v>
      </c>
      <c r="D16" s="22">
        <v>12642</v>
      </c>
      <c r="E16" s="22">
        <v>7175</v>
      </c>
      <c r="F16" s="22">
        <v>22882</v>
      </c>
      <c r="G16" s="22">
        <v>6262</v>
      </c>
      <c r="H16" s="22">
        <v>4052816</v>
      </c>
    </row>
    <row r="17" ht="13.5">
      <c r="B17" s="2" t="s">
        <v>27</v>
      </c>
    </row>
    <row r="18" ht="13.5">
      <c r="B18" s="2" t="s">
        <v>28</v>
      </c>
    </row>
    <row r="19" ht="13.5">
      <c r="B19" s="2" t="s">
        <v>19</v>
      </c>
    </row>
  </sheetData>
  <sheetProtection/>
  <mergeCells count="9">
    <mergeCell ref="H4:H5"/>
    <mergeCell ref="B7:B11"/>
    <mergeCell ref="B12:B16"/>
    <mergeCell ref="B4:B5"/>
    <mergeCell ref="C4:C5"/>
    <mergeCell ref="D4:D5"/>
    <mergeCell ref="E4:E5"/>
    <mergeCell ref="F4:F5"/>
    <mergeCell ref="G4:G5"/>
  </mergeCells>
  <printOptions/>
  <pageMargins left="0.7" right="0.7" top="0.75" bottom="0.75" header="0.3" footer="0.3"/>
  <pageSetup fitToHeight="1" fitToWidth="1"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B2:F33"/>
  <sheetViews>
    <sheetView zoomScaleSheetLayoutView="100" zoomScalePageLayoutView="0" workbookViewId="0" topLeftCell="A1">
      <selection activeCell="A1" sqref="A1"/>
    </sheetView>
  </sheetViews>
  <sheetFormatPr defaultColWidth="2.57421875" defaultRowHeight="15"/>
  <cols>
    <col min="1" max="1" width="2.57421875" style="2" customWidth="1"/>
    <col min="2" max="2" width="9.00390625" style="2" customWidth="1"/>
    <col min="3" max="3" width="11.140625" style="2" customWidth="1"/>
    <col min="4" max="6" width="19.28125" style="2" customWidth="1"/>
    <col min="7" max="16384" width="2.57421875" style="2" customWidth="1"/>
  </cols>
  <sheetData>
    <row r="2" spans="2:3" ht="13.5">
      <c r="B2" s="1" t="s">
        <v>29</v>
      </c>
      <c r="C2" s="1"/>
    </row>
    <row r="3" spans="2:3" ht="1.5" customHeight="1" thickBot="1">
      <c r="B3" s="1"/>
      <c r="C3" s="1"/>
    </row>
    <row r="4" spans="2:6" ht="13.5">
      <c r="B4" s="42" t="s">
        <v>5</v>
      </c>
      <c r="C4" s="42" t="s">
        <v>0</v>
      </c>
      <c r="D4" s="53" t="s">
        <v>30</v>
      </c>
      <c r="E4" s="53"/>
      <c r="F4" s="54"/>
    </row>
    <row r="5" spans="2:6" ht="13.5">
      <c r="B5" s="55"/>
      <c r="C5" s="55"/>
      <c r="D5" s="10" t="s">
        <v>32</v>
      </c>
      <c r="E5" s="10" t="s">
        <v>33</v>
      </c>
      <c r="F5" s="11" t="s">
        <v>35</v>
      </c>
    </row>
    <row r="6" spans="2:6" ht="13.5">
      <c r="B6" s="4"/>
      <c r="C6" s="4"/>
      <c r="D6" s="5" t="s">
        <v>34</v>
      </c>
      <c r="E6" s="5" t="s">
        <v>34</v>
      </c>
      <c r="F6" s="5" t="s">
        <v>34</v>
      </c>
    </row>
    <row r="7" spans="2:6" ht="13.5">
      <c r="B7" s="51" t="s">
        <v>6</v>
      </c>
      <c r="C7" s="23" t="s">
        <v>1</v>
      </c>
      <c r="D7" s="6">
        <v>2591074101</v>
      </c>
      <c r="E7" s="6">
        <v>2280928495</v>
      </c>
      <c r="F7" s="6">
        <v>310145606</v>
      </c>
    </row>
    <row r="8" spans="2:6" ht="13.5">
      <c r="B8" s="44"/>
      <c r="C8" s="23" t="s">
        <v>2</v>
      </c>
      <c r="D8" s="6">
        <v>2578737680</v>
      </c>
      <c r="E8" s="6">
        <v>2292521427</v>
      </c>
      <c r="F8" s="6">
        <v>286216253</v>
      </c>
    </row>
    <row r="9" spans="2:6" ht="13.5">
      <c r="B9" s="44"/>
      <c r="C9" s="23" t="s">
        <v>3</v>
      </c>
      <c r="D9" s="6">
        <v>2911369792</v>
      </c>
      <c r="E9" s="6">
        <v>2879954844</v>
      </c>
      <c r="F9" s="6">
        <v>31414948</v>
      </c>
    </row>
    <row r="10" spans="2:6" ht="13.5">
      <c r="B10" s="44"/>
      <c r="C10" s="23" t="s">
        <v>173</v>
      </c>
      <c r="D10" s="6">
        <v>2950469072</v>
      </c>
      <c r="E10" s="6">
        <v>2351864595</v>
      </c>
      <c r="F10" s="6">
        <v>598604477</v>
      </c>
    </row>
    <row r="11" spans="2:6" ht="13.5">
      <c r="B11" s="45"/>
      <c r="C11" s="23" t="s">
        <v>175</v>
      </c>
      <c r="D11" s="6">
        <v>2936639144</v>
      </c>
      <c r="E11" s="6">
        <v>2400712087</v>
      </c>
      <c r="F11" s="6">
        <v>535927057</v>
      </c>
    </row>
    <row r="12" spans="2:6" ht="13.5">
      <c r="B12" s="52" t="s">
        <v>7</v>
      </c>
      <c r="C12" s="24" t="s">
        <v>1</v>
      </c>
      <c r="D12" s="7">
        <v>3378545935</v>
      </c>
      <c r="E12" s="7">
        <v>3012179539</v>
      </c>
      <c r="F12" s="7">
        <v>366366396</v>
      </c>
    </row>
    <row r="13" spans="2:6" ht="13.5">
      <c r="B13" s="44"/>
      <c r="C13" s="23" t="s">
        <v>2</v>
      </c>
      <c r="D13" s="6">
        <v>3434246931</v>
      </c>
      <c r="E13" s="6">
        <v>3147258733</v>
      </c>
      <c r="F13" s="6">
        <v>286988198</v>
      </c>
    </row>
    <row r="14" spans="2:6" ht="13.5">
      <c r="B14" s="44"/>
      <c r="C14" s="23" t="s">
        <v>3</v>
      </c>
      <c r="D14" s="6">
        <v>4172986375</v>
      </c>
      <c r="E14" s="6">
        <v>3436575407</v>
      </c>
      <c r="F14" s="6">
        <v>736410968</v>
      </c>
    </row>
    <row r="15" spans="2:6" ht="13.5">
      <c r="B15" s="44"/>
      <c r="C15" s="23" t="s">
        <v>173</v>
      </c>
      <c r="D15" s="6">
        <v>3894930326</v>
      </c>
      <c r="E15" s="6">
        <v>3394933579</v>
      </c>
      <c r="F15" s="6">
        <v>499996747</v>
      </c>
    </row>
    <row r="16" spans="2:6" ht="14.25" thickBot="1">
      <c r="B16" s="47"/>
      <c r="C16" s="25" t="s">
        <v>175</v>
      </c>
      <c r="D16" s="22">
        <v>3883726250</v>
      </c>
      <c r="E16" s="22">
        <v>3305237084</v>
      </c>
      <c r="F16" s="22">
        <v>578489166</v>
      </c>
    </row>
    <row r="17" ht="14.25" thickBot="1">
      <c r="F17" s="21"/>
    </row>
    <row r="18" spans="2:6" ht="13.5">
      <c r="B18" s="42" t="s">
        <v>5</v>
      </c>
      <c r="C18" s="42" t="s">
        <v>0</v>
      </c>
      <c r="D18" s="53" t="s">
        <v>31</v>
      </c>
      <c r="E18" s="53"/>
      <c r="F18" s="54"/>
    </row>
    <row r="19" spans="2:6" ht="13.5">
      <c r="B19" s="55"/>
      <c r="C19" s="55"/>
      <c r="D19" s="10" t="s">
        <v>32</v>
      </c>
      <c r="E19" s="10" t="s">
        <v>33</v>
      </c>
      <c r="F19" s="11" t="s">
        <v>35</v>
      </c>
    </row>
    <row r="20" spans="2:6" ht="13.5">
      <c r="B20" s="4"/>
      <c r="C20" s="4"/>
      <c r="D20" s="5" t="s">
        <v>34</v>
      </c>
      <c r="E20" s="5" t="s">
        <v>34</v>
      </c>
      <c r="F20" s="5" t="s">
        <v>34</v>
      </c>
    </row>
    <row r="21" spans="2:6" ht="13.5">
      <c r="B21" s="51" t="s">
        <v>6</v>
      </c>
      <c r="C21" s="23" t="s">
        <v>1</v>
      </c>
      <c r="D21" s="6">
        <v>147778874</v>
      </c>
      <c r="E21" s="6">
        <v>871986524</v>
      </c>
      <c r="F21" s="6">
        <v>-724207650</v>
      </c>
    </row>
    <row r="22" spans="2:6" ht="13.5">
      <c r="B22" s="44"/>
      <c r="C22" s="23" t="s">
        <v>2</v>
      </c>
      <c r="D22" s="6">
        <v>180178300</v>
      </c>
      <c r="E22" s="6">
        <v>1267175565</v>
      </c>
      <c r="F22" s="6">
        <v>-1086997265</v>
      </c>
    </row>
    <row r="23" spans="2:6" ht="13.5">
      <c r="B23" s="44"/>
      <c r="C23" s="23" t="s">
        <v>3</v>
      </c>
      <c r="D23" s="6">
        <v>360026855</v>
      </c>
      <c r="E23" s="6">
        <v>1792861323</v>
      </c>
      <c r="F23" s="6">
        <v>-1432834468</v>
      </c>
    </row>
    <row r="24" spans="2:6" ht="13.5">
      <c r="B24" s="44"/>
      <c r="C24" s="23" t="s">
        <v>173</v>
      </c>
      <c r="D24" s="6">
        <v>187826600</v>
      </c>
      <c r="E24" s="6">
        <v>1370544976</v>
      </c>
      <c r="F24" s="6">
        <v>-1182718376</v>
      </c>
    </row>
    <row r="25" spans="2:6" ht="13.5">
      <c r="B25" s="45"/>
      <c r="C25" s="23" t="s">
        <v>175</v>
      </c>
      <c r="D25" s="6">
        <v>855585400</v>
      </c>
      <c r="E25" s="6">
        <v>1718144208</v>
      </c>
      <c r="F25" s="6">
        <v>-862558808</v>
      </c>
    </row>
    <row r="26" spans="2:6" ht="13.5">
      <c r="B26" s="52" t="s">
        <v>7</v>
      </c>
      <c r="C26" s="24" t="s">
        <v>1</v>
      </c>
      <c r="D26" s="7">
        <v>1251675685</v>
      </c>
      <c r="E26" s="7">
        <v>3281621864</v>
      </c>
      <c r="F26" s="7">
        <v>-2029946179</v>
      </c>
    </row>
    <row r="27" spans="2:6" ht="13.5">
      <c r="B27" s="44"/>
      <c r="C27" s="23" t="s">
        <v>2</v>
      </c>
      <c r="D27" s="6">
        <v>1035801783</v>
      </c>
      <c r="E27" s="6">
        <v>3667676894</v>
      </c>
      <c r="F27" s="6">
        <v>-2631875111</v>
      </c>
    </row>
    <row r="28" spans="2:6" ht="13.5">
      <c r="B28" s="44"/>
      <c r="C28" s="23" t="s">
        <v>3</v>
      </c>
      <c r="D28" s="6">
        <v>1207434615</v>
      </c>
      <c r="E28" s="6">
        <v>3032362829</v>
      </c>
      <c r="F28" s="6">
        <v>-1824928214</v>
      </c>
    </row>
    <row r="29" spans="2:6" ht="13.5">
      <c r="B29" s="44"/>
      <c r="C29" s="23" t="s">
        <v>173</v>
      </c>
      <c r="D29" s="6">
        <v>1321160173</v>
      </c>
      <c r="E29" s="6">
        <v>3184366130</v>
      </c>
      <c r="F29" s="6">
        <v>-1863205957</v>
      </c>
    </row>
    <row r="30" spans="2:6" ht="14.25" thickBot="1">
      <c r="B30" s="47"/>
      <c r="C30" s="25" t="s">
        <v>175</v>
      </c>
      <c r="D30" s="22">
        <v>1378968289</v>
      </c>
      <c r="E30" s="22">
        <v>3279735132</v>
      </c>
      <c r="F30" s="22">
        <v>-1900766843</v>
      </c>
    </row>
    <row r="31" ht="13.5">
      <c r="B31" s="2" t="s">
        <v>36</v>
      </c>
    </row>
    <row r="32" ht="13.5">
      <c r="B32" s="2" t="s">
        <v>37</v>
      </c>
    </row>
    <row r="33" ht="13.5">
      <c r="B33" s="2" t="s">
        <v>19</v>
      </c>
    </row>
  </sheetData>
  <sheetProtection/>
  <mergeCells count="10">
    <mergeCell ref="B26:B30"/>
    <mergeCell ref="B18:B19"/>
    <mergeCell ref="C18:C19"/>
    <mergeCell ref="D18:F18"/>
    <mergeCell ref="B21:B25"/>
    <mergeCell ref="B7:B11"/>
    <mergeCell ref="B12:B16"/>
    <mergeCell ref="D4:F4"/>
    <mergeCell ref="B4:B5"/>
    <mergeCell ref="C4:C5"/>
  </mergeCells>
  <printOptions/>
  <pageMargins left="0.7" right="0.7" top="0.75" bottom="0.75" header="0.3" footer="0.3"/>
  <pageSetup fitToHeight="1" fitToWidth="1"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pageSetUpPr fitToPage="1"/>
  </sheetPr>
  <dimension ref="B2:K23"/>
  <sheetViews>
    <sheetView zoomScaleSheetLayoutView="100" zoomScalePageLayoutView="0" workbookViewId="0" topLeftCell="A1">
      <selection activeCell="A1" sqref="A1"/>
    </sheetView>
  </sheetViews>
  <sheetFormatPr defaultColWidth="2.57421875" defaultRowHeight="15"/>
  <cols>
    <col min="1" max="1" width="2.57421875" style="2" customWidth="1"/>
    <col min="2" max="2" width="11.140625" style="2" bestFit="1" customWidth="1"/>
    <col min="3" max="11" width="8.140625" style="2" customWidth="1"/>
    <col min="12" max="16384" width="2.57421875" style="2" customWidth="1"/>
  </cols>
  <sheetData>
    <row r="2" ht="13.5">
      <c r="B2" s="1" t="s">
        <v>66</v>
      </c>
    </row>
    <row r="3" ht="14.25" thickBot="1">
      <c r="K3" s="3" t="s">
        <v>4</v>
      </c>
    </row>
    <row r="4" spans="2:11" ht="13.5">
      <c r="B4" s="42" t="s">
        <v>0</v>
      </c>
      <c r="C4" s="58" t="s">
        <v>38</v>
      </c>
      <c r="D4" s="58"/>
      <c r="E4" s="58"/>
      <c r="F4" s="58" t="s">
        <v>43</v>
      </c>
      <c r="G4" s="58"/>
      <c r="H4" s="58"/>
      <c r="I4" s="58" t="s">
        <v>51</v>
      </c>
      <c r="J4" s="58"/>
      <c r="K4" s="67"/>
    </row>
    <row r="5" spans="2:11" ht="13.5">
      <c r="B5" s="55"/>
      <c r="C5" s="57" t="s">
        <v>39</v>
      </c>
      <c r="D5" s="57" t="s">
        <v>40</v>
      </c>
      <c r="E5" s="56" t="s">
        <v>42</v>
      </c>
      <c r="F5" s="56" t="s">
        <v>44</v>
      </c>
      <c r="G5" s="57" t="s">
        <v>45</v>
      </c>
      <c r="H5" s="56" t="s">
        <v>41</v>
      </c>
      <c r="I5" s="56" t="s">
        <v>52</v>
      </c>
      <c r="J5" s="56" t="s">
        <v>53</v>
      </c>
      <c r="K5" s="68" t="s">
        <v>54</v>
      </c>
    </row>
    <row r="6" spans="2:11" ht="13.5">
      <c r="B6" s="43"/>
      <c r="C6" s="57"/>
      <c r="D6" s="57"/>
      <c r="E6" s="57"/>
      <c r="F6" s="57"/>
      <c r="G6" s="57"/>
      <c r="H6" s="57"/>
      <c r="I6" s="57"/>
      <c r="J6" s="57"/>
      <c r="K6" s="69"/>
    </row>
    <row r="7" spans="2:11" ht="13.5">
      <c r="B7" s="4"/>
      <c r="C7" s="5" t="s">
        <v>47</v>
      </c>
      <c r="D7" s="5" t="s">
        <v>48</v>
      </c>
      <c r="E7" s="5" t="s">
        <v>49</v>
      </c>
      <c r="F7" s="5" t="s">
        <v>47</v>
      </c>
      <c r="G7" s="5" t="s">
        <v>50</v>
      </c>
      <c r="H7" s="5" t="s">
        <v>49</v>
      </c>
      <c r="I7" s="5" t="s">
        <v>46</v>
      </c>
      <c r="J7" s="5" t="s">
        <v>50</v>
      </c>
      <c r="K7" s="5" t="s">
        <v>49</v>
      </c>
    </row>
    <row r="8" spans="2:11" ht="13.5">
      <c r="B8" s="23" t="s">
        <v>1</v>
      </c>
      <c r="C8" s="6">
        <v>55200</v>
      </c>
      <c r="D8" s="6">
        <v>63459</v>
      </c>
      <c r="E8" s="6">
        <v>157884</v>
      </c>
      <c r="F8" s="6">
        <v>4608</v>
      </c>
      <c r="G8" s="6">
        <v>51915</v>
      </c>
      <c r="H8" s="6">
        <v>127402</v>
      </c>
      <c r="I8" s="8">
        <v>4291.6</v>
      </c>
      <c r="J8" s="6">
        <v>51015</v>
      </c>
      <c r="K8" s="6">
        <v>126360</v>
      </c>
    </row>
    <row r="9" spans="2:11" ht="13.5">
      <c r="B9" s="23" t="s">
        <v>2</v>
      </c>
      <c r="C9" s="6">
        <v>55200</v>
      </c>
      <c r="D9" s="6">
        <v>63960</v>
      </c>
      <c r="E9" s="6">
        <v>157630</v>
      </c>
      <c r="F9" s="6">
        <v>4608</v>
      </c>
      <c r="G9" s="6">
        <v>52227</v>
      </c>
      <c r="H9" s="6">
        <v>127297</v>
      </c>
      <c r="I9" s="8">
        <v>4299.4</v>
      </c>
      <c r="J9" s="6">
        <v>51379</v>
      </c>
      <c r="K9" s="6">
        <v>126144</v>
      </c>
    </row>
    <row r="10" spans="2:11" ht="13.5">
      <c r="B10" s="23" t="s">
        <v>3</v>
      </c>
      <c r="C10" s="6">
        <v>55204</v>
      </c>
      <c r="D10" s="6">
        <v>64230</v>
      </c>
      <c r="E10" s="6">
        <v>156593</v>
      </c>
      <c r="F10" s="6">
        <v>4608</v>
      </c>
      <c r="G10" s="6">
        <v>51997</v>
      </c>
      <c r="H10" s="6">
        <v>126325</v>
      </c>
      <c r="I10" s="8">
        <v>4309.82</v>
      </c>
      <c r="J10" s="6">
        <v>51776</v>
      </c>
      <c r="K10" s="6">
        <v>125793</v>
      </c>
    </row>
    <row r="11" spans="2:11" ht="13.5">
      <c r="B11" s="23" t="s">
        <v>173</v>
      </c>
      <c r="C11" s="6">
        <v>55204</v>
      </c>
      <c r="D11" s="6">
        <v>66420</v>
      </c>
      <c r="E11" s="6">
        <v>159460</v>
      </c>
      <c r="F11" s="6">
        <v>4532</v>
      </c>
      <c r="G11" s="6">
        <v>53896</v>
      </c>
      <c r="H11" s="6">
        <v>129138</v>
      </c>
      <c r="I11" s="8">
        <v>4313.5</v>
      </c>
      <c r="J11" s="6">
        <v>53677</v>
      </c>
      <c r="K11" s="6">
        <v>128656</v>
      </c>
    </row>
    <row r="12" spans="2:11" ht="14.25" thickBot="1">
      <c r="B12" s="25" t="s">
        <v>175</v>
      </c>
      <c r="C12" s="22">
        <v>55204</v>
      </c>
      <c r="D12" s="22">
        <v>66892</v>
      </c>
      <c r="E12" s="22">
        <v>158878</v>
      </c>
      <c r="F12" s="22">
        <v>4530</v>
      </c>
      <c r="G12" s="22">
        <v>54258</v>
      </c>
      <c r="H12" s="22">
        <v>128751</v>
      </c>
      <c r="I12" s="20">
        <v>4313.7</v>
      </c>
      <c r="J12" s="22">
        <v>54025</v>
      </c>
      <c r="K12" s="22">
        <v>128273</v>
      </c>
    </row>
    <row r="13" ht="14.25" thickBot="1"/>
    <row r="14" spans="2:11" ht="13.5">
      <c r="B14" s="42" t="s">
        <v>0</v>
      </c>
      <c r="C14" s="63" t="s">
        <v>55</v>
      </c>
      <c r="D14" s="64"/>
      <c r="E14" s="70" t="s">
        <v>58</v>
      </c>
      <c r="F14" s="70" t="s">
        <v>59</v>
      </c>
      <c r="G14" s="70" t="s">
        <v>62</v>
      </c>
      <c r="H14" s="70" t="s">
        <v>60</v>
      </c>
      <c r="I14" s="70" t="s">
        <v>63</v>
      </c>
      <c r="J14" s="48" t="s">
        <v>65</v>
      </c>
      <c r="K14" s="40" t="s">
        <v>64</v>
      </c>
    </row>
    <row r="15" spans="2:11" ht="13.5">
      <c r="B15" s="55"/>
      <c r="C15" s="59" t="s">
        <v>56</v>
      </c>
      <c r="D15" s="61" t="s">
        <v>57</v>
      </c>
      <c r="E15" s="71"/>
      <c r="F15" s="71"/>
      <c r="G15" s="71"/>
      <c r="H15" s="71"/>
      <c r="I15" s="71"/>
      <c r="J15" s="65"/>
      <c r="K15" s="66"/>
    </row>
    <row r="16" spans="2:11" ht="13.5">
      <c r="B16" s="43"/>
      <c r="C16" s="60"/>
      <c r="D16" s="62"/>
      <c r="E16" s="60"/>
      <c r="F16" s="60"/>
      <c r="G16" s="60"/>
      <c r="H16" s="60"/>
      <c r="I16" s="60"/>
      <c r="J16" s="49"/>
      <c r="K16" s="41"/>
    </row>
    <row r="17" spans="2:11" ht="13.5">
      <c r="B17" s="4"/>
      <c r="C17" s="5" t="s">
        <v>50</v>
      </c>
      <c r="D17" s="5" t="s">
        <v>49</v>
      </c>
      <c r="E17" s="5" t="s">
        <v>61</v>
      </c>
      <c r="F17" s="5" t="s">
        <v>14</v>
      </c>
      <c r="G17" s="5" t="s">
        <v>14</v>
      </c>
      <c r="H17" s="5" t="s">
        <v>14</v>
      </c>
      <c r="I17" s="5" t="s">
        <v>47</v>
      </c>
      <c r="J17" s="5" t="s">
        <v>26</v>
      </c>
      <c r="K17" s="5" t="s">
        <v>26</v>
      </c>
    </row>
    <row r="18" spans="2:11" ht="13.5">
      <c r="B18" s="23" t="s">
        <v>1</v>
      </c>
      <c r="C18" s="6">
        <v>44999</v>
      </c>
      <c r="D18" s="6">
        <v>112600</v>
      </c>
      <c r="E18" s="8">
        <f>IF(E8&lt;&gt;0,K8/E8*100,"-")</f>
        <v>80.03344227407464</v>
      </c>
      <c r="F18" s="8">
        <f>IF(E8&lt;&gt;0,D18/E8*100,"-")</f>
        <v>71.31818296977528</v>
      </c>
      <c r="G18" s="8">
        <f>IF(K8&lt;&gt;0,D18/K8*100,"-")</f>
        <v>89.11047799936689</v>
      </c>
      <c r="H18" s="8">
        <f>IF(F8&lt;&gt;0,I18/F8*100,"-")</f>
        <v>93.15755208333333</v>
      </c>
      <c r="I18" s="8">
        <v>4292.7</v>
      </c>
      <c r="J18" s="6">
        <v>14526</v>
      </c>
      <c r="K18" s="6">
        <v>12676</v>
      </c>
    </row>
    <row r="19" spans="2:11" ht="13.5">
      <c r="B19" s="23" t="s">
        <v>2</v>
      </c>
      <c r="C19" s="6">
        <v>45607</v>
      </c>
      <c r="D19" s="6">
        <v>113109</v>
      </c>
      <c r="E19" s="8">
        <f>IF(E9&lt;&gt;0,K9/E9*100,"-")</f>
        <v>80.02537588022585</v>
      </c>
      <c r="F19" s="8">
        <f>IF(E9&lt;&gt;0,D19/E9*100,"-")</f>
        <v>71.7560109116285</v>
      </c>
      <c r="G19" s="8">
        <f>IF(K9&lt;&gt;0,D19/K9*100,"-")</f>
        <v>89.66657153729072</v>
      </c>
      <c r="H19" s="8">
        <f>IF(F9&lt;&gt;0,I19/F9*100,"-")</f>
        <v>93.31814236111113</v>
      </c>
      <c r="I19" s="8">
        <v>4300.1</v>
      </c>
      <c r="J19" s="6">
        <v>14782</v>
      </c>
      <c r="K19" s="6">
        <v>12743</v>
      </c>
    </row>
    <row r="20" spans="2:11" ht="13.5">
      <c r="B20" s="23" t="s">
        <v>3</v>
      </c>
      <c r="C20" s="6">
        <v>46337</v>
      </c>
      <c r="D20" s="6">
        <v>113760</v>
      </c>
      <c r="E20" s="8">
        <f>IF(E10&lt;&gt;0,K10/E10*100,"-")</f>
        <v>80.33117700024906</v>
      </c>
      <c r="F20" s="8">
        <f>IF(E10&lt;&gt;0,D20/E10*100,"-")</f>
        <v>72.64692546920999</v>
      </c>
      <c r="G20" s="8">
        <f>IF(K10&lt;&gt;0,D20/K10*100,"-")</f>
        <v>90.43428489661586</v>
      </c>
      <c r="H20" s="8">
        <f>IF(F10&lt;&gt;0,I20/F10*100,"-")</f>
        <v>93.52907986111111</v>
      </c>
      <c r="I20" s="8">
        <v>4309.82</v>
      </c>
      <c r="J20" s="6">
        <v>14711</v>
      </c>
      <c r="K20" s="6">
        <v>12614</v>
      </c>
    </row>
    <row r="21" spans="2:11" ht="13.5">
      <c r="B21" s="23" t="s">
        <v>173</v>
      </c>
      <c r="C21" s="6">
        <v>48323</v>
      </c>
      <c r="D21" s="6">
        <v>117042</v>
      </c>
      <c r="E21" s="8">
        <f>IF(E11&lt;&gt;0,K11/E11*100,"-")</f>
        <v>80.682302771855</v>
      </c>
      <c r="F21" s="8">
        <f>IF(E11&lt;&gt;0,D21/E11*100,"-")</f>
        <v>73.39897152891007</v>
      </c>
      <c r="G21" s="8">
        <f>IF(K11&lt;&gt;0,D21/K11*100,"-")</f>
        <v>90.97282676284044</v>
      </c>
      <c r="H21" s="8">
        <f>IF(F11&lt;&gt;0,I21/F11*100,"-")</f>
        <v>95.17872903795234</v>
      </c>
      <c r="I21" s="8">
        <v>4313.5</v>
      </c>
      <c r="J21" s="6">
        <v>15023</v>
      </c>
      <c r="K21" s="6">
        <v>12772</v>
      </c>
    </row>
    <row r="22" spans="2:11" ht="14.25" thickBot="1">
      <c r="B22" s="25" t="s">
        <v>175</v>
      </c>
      <c r="C22" s="22">
        <v>48860</v>
      </c>
      <c r="D22" s="22">
        <v>117318</v>
      </c>
      <c r="E22" s="20">
        <v>80.73679175216203</v>
      </c>
      <c r="F22" s="20">
        <v>73.84156396732084</v>
      </c>
      <c r="G22" s="20">
        <v>91.45962127649622</v>
      </c>
      <c r="H22" s="20">
        <v>95.2251655629139</v>
      </c>
      <c r="I22" s="20">
        <v>4313.7</v>
      </c>
      <c r="J22" s="22">
        <v>15151</v>
      </c>
      <c r="K22" s="22">
        <v>12974</v>
      </c>
    </row>
    <row r="23" ht="13.5">
      <c r="B23" s="2" t="s">
        <v>70</v>
      </c>
    </row>
  </sheetData>
  <sheetProtection/>
  <mergeCells count="24">
    <mergeCell ref="E14:E16"/>
    <mergeCell ref="F14:F16"/>
    <mergeCell ref="G14:G16"/>
    <mergeCell ref="H14:H16"/>
    <mergeCell ref="I14:I16"/>
    <mergeCell ref="J14:J16"/>
    <mergeCell ref="K14:K16"/>
    <mergeCell ref="I4:K4"/>
    <mergeCell ref="I5:I6"/>
    <mergeCell ref="J5:J6"/>
    <mergeCell ref="K5:K6"/>
    <mergeCell ref="B14:B16"/>
    <mergeCell ref="C15:C16"/>
    <mergeCell ref="D15:D16"/>
    <mergeCell ref="B4:B6"/>
    <mergeCell ref="C5:C6"/>
    <mergeCell ref="D5:D6"/>
    <mergeCell ref="C14:D14"/>
    <mergeCell ref="E5:E6"/>
    <mergeCell ref="C4:E4"/>
    <mergeCell ref="F4:H4"/>
    <mergeCell ref="F5:F6"/>
    <mergeCell ref="G5:G6"/>
    <mergeCell ref="H5:H6"/>
  </mergeCells>
  <printOptions/>
  <pageMargins left="0.7" right="0.7" top="0.75" bottom="0.75" header="0.3" footer="0.3"/>
  <pageSetup fitToHeight="1" fitToWidth="1" horizontalDpi="600" verticalDpi="600" orientation="portrait" paperSize="9" scale="98" r:id="rId1"/>
</worksheet>
</file>

<file path=xl/worksheets/sheet5.xml><?xml version="1.0" encoding="utf-8"?>
<worksheet xmlns="http://schemas.openxmlformats.org/spreadsheetml/2006/main" xmlns:r="http://schemas.openxmlformats.org/officeDocument/2006/relationships">
  <sheetPr>
    <pageSetUpPr fitToPage="1"/>
  </sheetPr>
  <dimension ref="B2:J14"/>
  <sheetViews>
    <sheetView zoomScaleSheetLayoutView="100" zoomScalePageLayoutView="0" workbookViewId="0" topLeftCell="A1">
      <selection activeCell="A1" sqref="A1"/>
    </sheetView>
  </sheetViews>
  <sheetFormatPr defaultColWidth="2.57421875" defaultRowHeight="15"/>
  <cols>
    <col min="1" max="1" width="2.57421875" style="2" customWidth="1"/>
    <col min="2" max="2" width="14.28125" style="2" customWidth="1"/>
    <col min="3" max="3" width="7.7109375" style="2" bestFit="1" customWidth="1"/>
    <col min="4" max="7" width="7.140625" style="2" bestFit="1" customWidth="1"/>
    <col min="8" max="8" width="15.140625" style="2" customWidth="1"/>
    <col min="9" max="9" width="10.140625" style="2" bestFit="1" customWidth="1"/>
    <col min="10" max="10" width="7.140625" style="2" customWidth="1"/>
    <col min="11" max="16384" width="2.57421875" style="2" customWidth="1"/>
  </cols>
  <sheetData>
    <row r="2" ht="13.5">
      <c r="B2" s="1" t="s">
        <v>75</v>
      </c>
    </row>
    <row r="3" spans="2:10" ht="14.25" thickBot="1">
      <c r="B3" s="12" t="s">
        <v>67</v>
      </c>
      <c r="J3" s="3" t="s">
        <v>176</v>
      </c>
    </row>
    <row r="4" spans="2:10" ht="13.5" customHeight="1">
      <c r="B4" s="42" t="s">
        <v>68</v>
      </c>
      <c r="C4" s="74" t="s">
        <v>76</v>
      </c>
      <c r="D4" s="74" t="s">
        <v>77</v>
      </c>
      <c r="E4" s="76" t="s">
        <v>78</v>
      </c>
      <c r="F4" s="72" t="s">
        <v>93</v>
      </c>
      <c r="G4" s="72"/>
      <c r="H4" s="72" t="s">
        <v>81</v>
      </c>
      <c r="I4" s="72" t="s">
        <v>94</v>
      </c>
      <c r="J4" s="63" t="s">
        <v>82</v>
      </c>
    </row>
    <row r="5" spans="2:10" ht="13.5">
      <c r="B5" s="43"/>
      <c r="C5" s="75"/>
      <c r="D5" s="75"/>
      <c r="E5" s="77"/>
      <c r="F5" s="26" t="s">
        <v>79</v>
      </c>
      <c r="G5" s="26" t="s">
        <v>80</v>
      </c>
      <c r="H5" s="57"/>
      <c r="I5" s="57"/>
      <c r="J5" s="73"/>
    </row>
    <row r="6" spans="2:10" ht="13.5">
      <c r="B6" s="4"/>
      <c r="C6" s="15" t="s">
        <v>47</v>
      </c>
      <c r="D6" s="5" t="s">
        <v>49</v>
      </c>
      <c r="E6" s="5" t="s">
        <v>83</v>
      </c>
      <c r="F6" s="5" t="s">
        <v>84</v>
      </c>
      <c r="G6" s="16" t="s">
        <v>84</v>
      </c>
      <c r="H6" s="17"/>
      <c r="I6" s="17"/>
      <c r="J6" s="15"/>
    </row>
    <row r="7" spans="2:10" ht="13.5">
      <c r="B7" s="13" t="s">
        <v>170</v>
      </c>
      <c r="C7" s="28">
        <v>2092.8</v>
      </c>
      <c r="D7" s="6">
        <v>67850</v>
      </c>
      <c r="E7" s="6">
        <v>53600</v>
      </c>
      <c r="F7" s="6">
        <v>28200</v>
      </c>
      <c r="G7" s="29">
        <v>35250</v>
      </c>
      <c r="H7" s="30" t="s">
        <v>85</v>
      </c>
      <c r="I7" s="31">
        <v>26481</v>
      </c>
      <c r="J7" s="32" t="s">
        <v>87</v>
      </c>
    </row>
    <row r="8" spans="2:10" ht="13.5">
      <c r="B8" s="13" t="s">
        <v>171</v>
      </c>
      <c r="C8" s="28">
        <v>68.1</v>
      </c>
      <c r="D8" s="6">
        <v>4620</v>
      </c>
      <c r="E8" s="6">
        <v>9940</v>
      </c>
      <c r="F8" s="6">
        <v>1700</v>
      </c>
      <c r="G8" s="29">
        <v>2400</v>
      </c>
      <c r="H8" s="30" t="s">
        <v>96</v>
      </c>
      <c r="I8" s="31">
        <v>35034</v>
      </c>
      <c r="J8" s="32" t="s">
        <v>88</v>
      </c>
    </row>
    <row r="9" spans="2:10" ht="13.5">
      <c r="B9" s="13" t="s">
        <v>172</v>
      </c>
      <c r="C9" s="28">
        <v>1205.4</v>
      </c>
      <c r="D9" s="6">
        <v>34410</v>
      </c>
      <c r="E9" s="6">
        <v>40000</v>
      </c>
      <c r="F9" s="6">
        <v>16800</v>
      </c>
      <c r="G9" s="29">
        <v>21450</v>
      </c>
      <c r="H9" s="30" t="s">
        <v>86</v>
      </c>
      <c r="I9" s="31">
        <v>36495</v>
      </c>
      <c r="J9" s="32" t="s">
        <v>89</v>
      </c>
    </row>
    <row r="10" spans="2:10" ht="13.5">
      <c r="B10" s="13" t="s">
        <v>71</v>
      </c>
      <c r="C10" s="28">
        <v>753.8</v>
      </c>
      <c r="D10" s="6">
        <v>17650</v>
      </c>
      <c r="E10" s="6">
        <v>30000</v>
      </c>
      <c r="F10" s="6">
        <v>7100</v>
      </c>
      <c r="G10" s="29">
        <v>8800</v>
      </c>
      <c r="H10" s="30" t="s">
        <v>95</v>
      </c>
      <c r="I10" s="31">
        <v>36246</v>
      </c>
      <c r="J10" s="32" t="s">
        <v>90</v>
      </c>
    </row>
    <row r="11" spans="2:10" ht="13.5">
      <c r="B11" s="13" t="s">
        <v>72</v>
      </c>
      <c r="C11" s="28">
        <v>86</v>
      </c>
      <c r="D11" s="6">
        <v>3320</v>
      </c>
      <c r="E11" s="6">
        <v>11670</v>
      </c>
      <c r="F11" s="6">
        <v>2600</v>
      </c>
      <c r="G11" s="29">
        <v>3300</v>
      </c>
      <c r="H11" s="30" t="s">
        <v>95</v>
      </c>
      <c r="I11" s="31">
        <v>32126</v>
      </c>
      <c r="J11" s="32" t="s">
        <v>91</v>
      </c>
    </row>
    <row r="12" spans="2:10" ht="13.5">
      <c r="B12" s="13" t="s">
        <v>73</v>
      </c>
      <c r="C12" s="28">
        <v>172</v>
      </c>
      <c r="D12" s="6">
        <v>9630</v>
      </c>
      <c r="E12" s="6">
        <v>22000</v>
      </c>
      <c r="F12" s="6">
        <v>1900</v>
      </c>
      <c r="G12" s="29">
        <v>4500</v>
      </c>
      <c r="H12" s="30" t="s">
        <v>95</v>
      </c>
      <c r="I12" s="31">
        <v>31222</v>
      </c>
      <c r="J12" s="32" t="s">
        <v>92</v>
      </c>
    </row>
    <row r="13" spans="2:10" ht="14.25" thickBot="1">
      <c r="B13" s="14" t="s">
        <v>74</v>
      </c>
      <c r="C13" s="33">
        <v>154</v>
      </c>
      <c r="D13" s="22">
        <v>4200</v>
      </c>
      <c r="E13" s="22">
        <v>5570</v>
      </c>
      <c r="F13" s="22">
        <v>2500</v>
      </c>
      <c r="G13" s="34">
        <v>3200</v>
      </c>
      <c r="H13" s="35" t="s">
        <v>95</v>
      </c>
      <c r="I13" s="36">
        <v>35521</v>
      </c>
      <c r="J13" s="37" t="s">
        <v>92</v>
      </c>
    </row>
    <row r="14" ht="13.5">
      <c r="B14" s="2" t="s">
        <v>69</v>
      </c>
    </row>
  </sheetData>
  <sheetProtection/>
  <mergeCells count="8">
    <mergeCell ref="I4:I5"/>
    <mergeCell ref="J4:J5"/>
    <mergeCell ref="B4:B5"/>
    <mergeCell ref="C4:C5"/>
    <mergeCell ref="D4:D5"/>
    <mergeCell ref="E4:E5"/>
    <mergeCell ref="F4:G4"/>
    <mergeCell ref="H4:H5"/>
  </mergeCells>
  <printOptions/>
  <pageMargins left="0.7" right="0.7" top="0.75" bottom="0.75" header="0.3" footer="0.3"/>
  <pageSetup fitToHeight="1" fitToWidth="1"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pageSetUpPr fitToPage="1"/>
  </sheetPr>
  <dimension ref="B2:K23"/>
  <sheetViews>
    <sheetView zoomScaleSheetLayoutView="100" zoomScalePageLayoutView="0" workbookViewId="0" topLeftCell="A1">
      <selection activeCell="A1" sqref="A1"/>
    </sheetView>
  </sheetViews>
  <sheetFormatPr defaultColWidth="2.57421875" defaultRowHeight="15"/>
  <cols>
    <col min="1" max="1" width="2.57421875" style="2" customWidth="1"/>
    <col min="2" max="2" width="11.140625" style="2" bestFit="1" customWidth="1"/>
    <col min="3" max="11" width="8.140625" style="2" customWidth="1"/>
    <col min="12" max="16384" width="2.57421875" style="2" customWidth="1"/>
  </cols>
  <sheetData>
    <row r="2" ht="13.5">
      <c r="B2" s="1" t="s">
        <v>97</v>
      </c>
    </row>
    <row r="3" ht="14.25" thickBot="1">
      <c r="K3" s="3" t="s">
        <v>4</v>
      </c>
    </row>
    <row r="4" spans="2:11" ht="13.5">
      <c r="B4" s="42" t="s">
        <v>0</v>
      </c>
      <c r="C4" s="58" t="s">
        <v>38</v>
      </c>
      <c r="D4" s="58"/>
      <c r="E4" s="58"/>
      <c r="F4" s="58" t="s">
        <v>98</v>
      </c>
      <c r="G4" s="58"/>
      <c r="H4" s="58"/>
      <c r="I4" s="58" t="s">
        <v>51</v>
      </c>
      <c r="J4" s="58"/>
      <c r="K4" s="67"/>
    </row>
    <row r="5" spans="2:11" ht="13.5">
      <c r="B5" s="55"/>
      <c r="C5" s="57" t="s">
        <v>39</v>
      </c>
      <c r="D5" s="57" t="s">
        <v>40</v>
      </c>
      <c r="E5" s="56" t="s">
        <v>42</v>
      </c>
      <c r="F5" s="56" t="s">
        <v>44</v>
      </c>
      <c r="G5" s="57" t="s">
        <v>45</v>
      </c>
      <c r="H5" s="56" t="s">
        <v>41</v>
      </c>
      <c r="I5" s="56" t="s">
        <v>52</v>
      </c>
      <c r="J5" s="56" t="s">
        <v>53</v>
      </c>
      <c r="K5" s="68" t="s">
        <v>54</v>
      </c>
    </row>
    <row r="6" spans="2:11" ht="13.5">
      <c r="B6" s="43"/>
      <c r="C6" s="57"/>
      <c r="D6" s="57"/>
      <c r="E6" s="57"/>
      <c r="F6" s="57"/>
      <c r="G6" s="57"/>
      <c r="H6" s="57"/>
      <c r="I6" s="57"/>
      <c r="J6" s="57"/>
      <c r="K6" s="69"/>
    </row>
    <row r="7" spans="2:11" ht="13.5">
      <c r="B7" s="4"/>
      <c r="C7" s="5" t="s">
        <v>47</v>
      </c>
      <c r="D7" s="5" t="s">
        <v>48</v>
      </c>
      <c r="E7" s="5" t="s">
        <v>13</v>
      </c>
      <c r="F7" s="5" t="s">
        <v>47</v>
      </c>
      <c r="G7" s="5" t="s">
        <v>16</v>
      </c>
      <c r="H7" s="5" t="s">
        <v>13</v>
      </c>
      <c r="I7" s="5" t="s">
        <v>46</v>
      </c>
      <c r="J7" s="5" t="s">
        <v>16</v>
      </c>
      <c r="K7" s="5" t="s">
        <v>13</v>
      </c>
    </row>
    <row r="8" spans="2:11" ht="13.5">
      <c r="B8" s="23" t="s">
        <v>1</v>
      </c>
      <c r="C8" s="6">
        <v>55200</v>
      </c>
      <c r="D8" s="6">
        <v>63459</v>
      </c>
      <c r="E8" s="6">
        <v>157884</v>
      </c>
      <c r="F8" s="6">
        <v>1202.2</v>
      </c>
      <c r="G8" s="6">
        <v>10083</v>
      </c>
      <c r="H8" s="6">
        <v>26995</v>
      </c>
      <c r="I8" s="8">
        <v>1202.2</v>
      </c>
      <c r="J8" s="6">
        <v>10083</v>
      </c>
      <c r="K8" s="6">
        <v>26995</v>
      </c>
    </row>
    <row r="9" spans="2:11" ht="13.5">
      <c r="B9" s="23" t="s">
        <v>2</v>
      </c>
      <c r="C9" s="6">
        <v>55200</v>
      </c>
      <c r="D9" s="6">
        <v>63960</v>
      </c>
      <c r="E9" s="6">
        <v>157630</v>
      </c>
      <c r="F9" s="6">
        <v>1202.2</v>
      </c>
      <c r="G9" s="6">
        <v>10242</v>
      </c>
      <c r="H9" s="6">
        <v>26964</v>
      </c>
      <c r="I9" s="8">
        <v>1202.2</v>
      </c>
      <c r="J9" s="6">
        <v>10242</v>
      </c>
      <c r="K9" s="6">
        <v>26964</v>
      </c>
    </row>
    <row r="10" spans="2:11" ht="13.5">
      <c r="B10" s="23" t="s">
        <v>3</v>
      </c>
      <c r="C10" s="6">
        <v>55204</v>
      </c>
      <c r="D10" s="6">
        <v>64230</v>
      </c>
      <c r="E10" s="6">
        <v>156593</v>
      </c>
      <c r="F10" s="6">
        <v>1202</v>
      </c>
      <c r="G10" s="6">
        <v>10272</v>
      </c>
      <c r="H10" s="6">
        <v>26632</v>
      </c>
      <c r="I10" s="8">
        <v>1202.2</v>
      </c>
      <c r="J10" s="6">
        <v>10272</v>
      </c>
      <c r="K10" s="6">
        <v>26632</v>
      </c>
    </row>
    <row r="11" spans="2:11" ht="13.5">
      <c r="B11" s="23" t="s">
        <v>173</v>
      </c>
      <c r="C11" s="6">
        <v>55204</v>
      </c>
      <c r="D11" s="6">
        <v>66420</v>
      </c>
      <c r="E11" s="6">
        <v>159460</v>
      </c>
      <c r="F11" s="6">
        <v>1202</v>
      </c>
      <c r="G11" s="6">
        <v>10391</v>
      </c>
      <c r="H11" s="6">
        <v>26555</v>
      </c>
      <c r="I11" s="8">
        <v>1202.2</v>
      </c>
      <c r="J11" s="6">
        <v>10391</v>
      </c>
      <c r="K11" s="6">
        <v>26555</v>
      </c>
    </row>
    <row r="12" spans="2:11" ht="14.25" thickBot="1">
      <c r="B12" s="25" t="s">
        <v>175</v>
      </c>
      <c r="C12" s="22">
        <v>55204</v>
      </c>
      <c r="D12" s="22">
        <v>66892</v>
      </c>
      <c r="E12" s="22">
        <v>158878</v>
      </c>
      <c r="F12" s="22">
        <v>1202</v>
      </c>
      <c r="G12" s="22">
        <v>10431</v>
      </c>
      <c r="H12" s="22">
        <v>26257</v>
      </c>
      <c r="I12" s="20">
        <v>1202.2</v>
      </c>
      <c r="J12" s="22">
        <v>10431</v>
      </c>
      <c r="K12" s="22">
        <v>26257</v>
      </c>
    </row>
    <row r="13" ht="14.25" thickBot="1"/>
    <row r="14" spans="2:11" ht="13.5">
      <c r="B14" s="42" t="s">
        <v>0</v>
      </c>
      <c r="C14" s="63" t="s">
        <v>55</v>
      </c>
      <c r="D14" s="64"/>
      <c r="E14" s="70" t="s">
        <v>58</v>
      </c>
      <c r="F14" s="70" t="s">
        <v>59</v>
      </c>
      <c r="G14" s="70" t="s">
        <v>62</v>
      </c>
      <c r="H14" s="70" t="s">
        <v>60</v>
      </c>
      <c r="I14" s="70" t="s">
        <v>63</v>
      </c>
      <c r="J14" s="48" t="s">
        <v>65</v>
      </c>
      <c r="K14" s="40" t="s">
        <v>64</v>
      </c>
    </row>
    <row r="15" spans="2:11" ht="13.5">
      <c r="B15" s="55"/>
      <c r="C15" s="59" t="s">
        <v>56</v>
      </c>
      <c r="D15" s="61" t="s">
        <v>57</v>
      </c>
      <c r="E15" s="71"/>
      <c r="F15" s="71"/>
      <c r="G15" s="71"/>
      <c r="H15" s="71"/>
      <c r="I15" s="71"/>
      <c r="J15" s="65"/>
      <c r="K15" s="66"/>
    </row>
    <row r="16" spans="2:11" ht="13.5">
      <c r="B16" s="43"/>
      <c r="C16" s="60"/>
      <c r="D16" s="62"/>
      <c r="E16" s="60"/>
      <c r="F16" s="60"/>
      <c r="G16" s="60"/>
      <c r="H16" s="60"/>
      <c r="I16" s="60"/>
      <c r="J16" s="49"/>
      <c r="K16" s="41"/>
    </row>
    <row r="17" spans="2:11" ht="13.5">
      <c r="B17" s="4"/>
      <c r="C17" s="5" t="s">
        <v>16</v>
      </c>
      <c r="D17" s="5" t="s">
        <v>13</v>
      </c>
      <c r="E17" s="5" t="s">
        <v>61</v>
      </c>
      <c r="F17" s="5" t="s">
        <v>14</v>
      </c>
      <c r="G17" s="5" t="s">
        <v>14</v>
      </c>
      <c r="H17" s="5" t="s">
        <v>14</v>
      </c>
      <c r="I17" s="5" t="s">
        <v>47</v>
      </c>
      <c r="J17" s="5" t="s">
        <v>26</v>
      </c>
      <c r="K17" s="5" t="s">
        <v>26</v>
      </c>
    </row>
    <row r="18" spans="2:11" ht="13.5">
      <c r="B18" s="23" t="s">
        <v>1</v>
      </c>
      <c r="C18" s="6">
        <v>9090</v>
      </c>
      <c r="D18" s="6">
        <v>24749</v>
      </c>
      <c r="E18" s="8">
        <f>IF(E8&lt;&gt;0,K8/E8*100,"-")</f>
        <v>17.097995997061133</v>
      </c>
      <c r="F18" s="8">
        <f>IF(E8&lt;&gt;0,D18/E8*100,"-")</f>
        <v>15.6754325960832</v>
      </c>
      <c r="G18" s="8">
        <f>IF(K8&lt;&gt;0,D18/K8*100,"-")</f>
        <v>91.67994072976478</v>
      </c>
      <c r="H18" s="8">
        <f>IF(F8&lt;&gt;0,I18/F8*100,"-")</f>
        <v>100</v>
      </c>
      <c r="I18" s="8">
        <v>1202.2</v>
      </c>
      <c r="J18" s="6">
        <v>2204</v>
      </c>
      <c r="K18" s="6">
        <v>2086</v>
      </c>
    </row>
    <row r="19" spans="2:11" ht="13.5">
      <c r="B19" s="23" t="s">
        <v>2</v>
      </c>
      <c r="C19" s="6">
        <v>9288</v>
      </c>
      <c r="D19" s="6">
        <v>24890</v>
      </c>
      <c r="E19" s="8">
        <f>IF(E9&lt;&gt;0,K9/E9*100,"-")</f>
        <v>17.10588086024234</v>
      </c>
      <c r="F19" s="8">
        <f>IF(E9&lt;&gt;0,D19/E9*100,"-")</f>
        <v>15.790141470532259</v>
      </c>
      <c r="G19" s="8">
        <f>IF(K9&lt;&gt;0,D19/K9*100,"-")</f>
        <v>92.30826286901053</v>
      </c>
      <c r="H19" s="8">
        <f>IF(F9&lt;&gt;0,I19/F9*100,"-")</f>
        <v>100</v>
      </c>
      <c r="I19" s="8">
        <v>1202.2</v>
      </c>
      <c r="J19" s="6">
        <v>2210</v>
      </c>
      <c r="K19" s="6">
        <v>2091</v>
      </c>
    </row>
    <row r="20" spans="2:11" ht="13.5">
      <c r="B20" s="23" t="s">
        <v>3</v>
      </c>
      <c r="C20" s="6">
        <v>9398</v>
      </c>
      <c r="D20" s="6">
        <v>24754</v>
      </c>
      <c r="E20" s="8">
        <f>IF(E10&lt;&gt;0,K10/E10*100,"-")</f>
        <v>17.007145913291144</v>
      </c>
      <c r="F20" s="8">
        <f>IF(E10&lt;&gt;0,D20/E10*100,"-")</f>
        <v>15.80785858882581</v>
      </c>
      <c r="G20" s="8">
        <f>IF(K10&lt;&gt;0,D20/K10*100,"-")</f>
        <v>92.9483328326825</v>
      </c>
      <c r="H20" s="8">
        <f>IF(F10&lt;&gt;0,I20/F10*100,"-")</f>
        <v>100.01663893510815</v>
      </c>
      <c r="I20" s="8">
        <v>1202.2</v>
      </c>
      <c r="J20" s="6">
        <v>2193</v>
      </c>
      <c r="K20" s="6">
        <v>2076</v>
      </c>
    </row>
    <row r="21" spans="2:11" ht="13.5">
      <c r="B21" s="23" t="s">
        <v>173</v>
      </c>
      <c r="C21" s="6">
        <v>9561</v>
      </c>
      <c r="D21" s="6">
        <v>24877</v>
      </c>
      <c r="E21" s="8">
        <f>IF(E11&lt;&gt;0,K11/E11*100,"-")</f>
        <v>16.653079142104605</v>
      </c>
      <c r="F21" s="8">
        <f>IF(E11&lt;&gt;0,D21/E11*100,"-")</f>
        <v>15.600777624482628</v>
      </c>
      <c r="G21" s="8">
        <f>IF(K11&lt;&gt;0,D21/K11*100,"-")</f>
        <v>93.68103935228771</v>
      </c>
      <c r="H21" s="8">
        <f>IF(F11&lt;&gt;0,I21/F11*100,"-")</f>
        <v>100.01663893510815</v>
      </c>
      <c r="I21" s="8">
        <v>1202.2</v>
      </c>
      <c r="J21" s="6">
        <v>2213</v>
      </c>
      <c r="K21" s="6">
        <v>2103</v>
      </c>
    </row>
    <row r="22" spans="2:11" ht="14.25" thickBot="1">
      <c r="B22" s="25" t="s">
        <v>175</v>
      </c>
      <c r="C22" s="22">
        <v>9604</v>
      </c>
      <c r="D22" s="22">
        <v>24622</v>
      </c>
      <c r="E22" s="20">
        <v>16.52651720187817</v>
      </c>
      <c r="F22" s="20">
        <v>15.497425697705157</v>
      </c>
      <c r="G22" s="20">
        <v>93.77308908100697</v>
      </c>
      <c r="H22" s="20">
        <v>100.01663893510815</v>
      </c>
      <c r="I22" s="20">
        <v>1202.2</v>
      </c>
      <c r="J22" s="22">
        <v>2181</v>
      </c>
      <c r="K22" s="22">
        <v>2097</v>
      </c>
    </row>
    <row r="23" ht="13.5">
      <c r="B23" s="2" t="s">
        <v>70</v>
      </c>
    </row>
  </sheetData>
  <sheetProtection/>
  <mergeCells count="24">
    <mergeCell ref="B4:B6"/>
    <mergeCell ref="C4:E4"/>
    <mergeCell ref="F4:H4"/>
    <mergeCell ref="I4:K4"/>
    <mergeCell ref="C5:C6"/>
    <mergeCell ref="D5:D6"/>
    <mergeCell ref="E5:E6"/>
    <mergeCell ref="F5:F6"/>
    <mergeCell ref="G5:G6"/>
    <mergeCell ref="H5:H6"/>
    <mergeCell ref="B14:B16"/>
    <mergeCell ref="C14:D14"/>
    <mergeCell ref="E14:E16"/>
    <mergeCell ref="F14:F16"/>
    <mergeCell ref="G14:G16"/>
    <mergeCell ref="J14:J16"/>
    <mergeCell ref="K14:K16"/>
    <mergeCell ref="C15:C16"/>
    <mergeCell ref="D15:D16"/>
    <mergeCell ref="I5:I6"/>
    <mergeCell ref="J5:J6"/>
    <mergeCell ref="K5:K6"/>
    <mergeCell ref="H14:H16"/>
    <mergeCell ref="I14:I16"/>
  </mergeCells>
  <printOptions/>
  <pageMargins left="0.7" right="0.7" top="0.75" bottom="0.75" header="0.3" footer="0.3"/>
  <pageSetup fitToHeight="1" fitToWidth="1" horizontalDpi="600" verticalDpi="600" orientation="portrait" paperSize="9" scale="98" r:id="rId1"/>
</worksheet>
</file>

<file path=xl/worksheets/sheet7.xml><?xml version="1.0" encoding="utf-8"?>
<worksheet xmlns="http://schemas.openxmlformats.org/spreadsheetml/2006/main" xmlns:r="http://schemas.openxmlformats.org/officeDocument/2006/relationships">
  <sheetPr>
    <pageSetUpPr fitToPage="1"/>
  </sheetPr>
  <dimension ref="B2:J33"/>
  <sheetViews>
    <sheetView zoomScaleSheetLayoutView="100" zoomScalePageLayoutView="0" workbookViewId="0" topLeftCell="A1">
      <selection activeCell="A1" sqref="A1"/>
    </sheetView>
  </sheetViews>
  <sheetFormatPr defaultColWidth="2.57421875" defaultRowHeight="15"/>
  <cols>
    <col min="1" max="1" width="2.57421875" style="2" customWidth="1"/>
    <col min="2" max="2" width="12.140625" style="2" customWidth="1"/>
    <col min="3" max="5" width="9.00390625" style="2" bestFit="1" customWidth="1"/>
    <col min="6" max="6" width="7.7109375" style="2" customWidth="1"/>
    <col min="7" max="7" width="7.7109375" style="2" bestFit="1" customWidth="1"/>
    <col min="8" max="8" width="9.00390625" style="2" bestFit="1" customWidth="1"/>
    <col min="9" max="9" width="10.140625" style="2" bestFit="1" customWidth="1"/>
    <col min="10" max="10" width="9.00390625" style="2" customWidth="1"/>
    <col min="11" max="16384" width="2.57421875" style="2" customWidth="1"/>
  </cols>
  <sheetData>
    <row r="2" ht="13.5">
      <c r="B2" s="1" t="s">
        <v>99</v>
      </c>
    </row>
    <row r="3" spans="2:10" ht="14.25" thickBot="1">
      <c r="B3" s="12" t="s">
        <v>100</v>
      </c>
      <c r="J3" s="3" t="s">
        <v>178</v>
      </c>
    </row>
    <row r="4" spans="2:10" ht="13.5" customHeight="1">
      <c r="B4" s="42" t="s">
        <v>149</v>
      </c>
      <c r="C4" s="78" t="s">
        <v>167</v>
      </c>
      <c r="D4" s="78" t="s">
        <v>168</v>
      </c>
      <c r="E4" s="76" t="s">
        <v>78</v>
      </c>
      <c r="F4" s="72" t="s">
        <v>93</v>
      </c>
      <c r="G4" s="72"/>
      <c r="H4" s="72" t="s">
        <v>81</v>
      </c>
      <c r="I4" s="78" t="s">
        <v>169</v>
      </c>
      <c r="J4" s="63" t="s">
        <v>82</v>
      </c>
    </row>
    <row r="5" spans="2:10" ht="13.5">
      <c r="B5" s="43"/>
      <c r="C5" s="57"/>
      <c r="D5" s="57"/>
      <c r="E5" s="77"/>
      <c r="F5" s="26" t="s">
        <v>79</v>
      </c>
      <c r="G5" s="26" t="s">
        <v>80</v>
      </c>
      <c r="H5" s="57"/>
      <c r="I5" s="57"/>
      <c r="J5" s="73"/>
    </row>
    <row r="6" spans="2:10" ht="13.5">
      <c r="B6" s="4"/>
      <c r="C6" s="15" t="s">
        <v>47</v>
      </c>
      <c r="D6" s="5" t="s">
        <v>13</v>
      </c>
      <c r="E6" s="5" t="s">
        <v>83</v>
      </c>
      <c r="F6" s="5" t="s">
        <v>84</v>
      </c>
      <c r="G6" s="16" t="s">
        <v>84</v>
      </c>
      <c r="H6" s="17"/>
      <c r="I6" s="17"/>
      <c r="J6" s="15"/>
    </row>
    <row r="7" spans="2:10" ht="13.5">
      <c r="B7" s="18" t="s">
        <v>101</v>
      </c>
      <c r="C7" s="28">
        <v>41</v>
      </c>
      <c r="D7" s="6">
        <v>1400</v>
      </c>
      <c r="E7" s="6">
        <v>1914</v>
      </c>
      <c r="F7" s="8">
        <v>378</v>
      </c>
      <c r="G7" s="38">
        <v>462</v>
      </c>
      <c r="H7" s="30" t="s">
        <v>145</v>
      </c>
      <c r="I7" s="31">
        <v>33436</v>
      </c>
      <c r="J7" s="32" t="s">
        <v>127</v>
      </c>
    </row>
    <row r="8" spans="2:10" ht="13.5">
      <c r="B8" s="18" t="s">
        <v>102</v>
      </c>
      <c r="C8" s="28">
        <v>72.5</v>
      </c>
      <c r="D8" s="6">
        <v>3350</v>
      </c>
      <c r="E8" s="6">
        <v>3982</v>
      </c>
      <c r="F8" s="8">
        <v>729</v>
      </c>
      <c r="G8" s="38">
        <v>891</v>
      </c>
      <c r="H8" s="30" t="s">
        <v>146</v>
      </c>
      <c r="I8" s="31">
        <v>34700</v>
      </c>
      <c r="J8" s="32" t="s">
        <v>128</v>
      </c>
    </row>
    <row r="9" spans="2:10" ht="13.5">
      <c r="B9" s="18" t="s">
        <v>103</v>
      </c>
      <c r="C9" s="28">
        <v>28</v>
      </c>
      <c r="D9" s="6">
        <v>940</v>
      </c>
      <c r="E9" s="6">
        <v>1395</v>
      </c>
      <c r="F9" s="8">
        <v>253.8</v>
      </c>
      <c r="G9" s="38">
        <v>310.2</v>
      </c>
      <c r="H9" s="30" t="s">
        <v>145</v>
      </c>
      <c r="I9" s="31">
        <v>34425</v>
      </c>
      <c r="J9" s="32" t="s">
        <v>127</v>
      </c>
    </row>
    <row r="10" spans="2:10" ht="13.5">
      <c r="B10" s="18" t="s">
        <v>104</v>
      </c>
      <c r="C10" s="28">
        <v>16</v>
      </c>
      <c r="D10" s="6">
        <v>660</v>
      </c>
      <c r="E10" s="6">
        <v>1260</v>
      </c>
      <c r="F10" s="8">
        <v>178.2</v>
      </c>
      <c r="G10" s="38">
        <v>217.8</v>
      </c>
      <c r="H10" s="30" t="s">
        <v>145</v>
      </c>
      <c r="I10" s="31">
        <v>34700</v>
      </c>
      <c r="J10" s="32" t="s">
        <v>129</v>
      </c>
    </row>
    <row r="11" spans="2:10" ht="13.5">
      <c r="B11" s="18" t="s">
        <v>105</v>
      </c>
      <c r="C11" s="28">
        <v>11</v>
      </c>
      <c r="D11" s="6">
        <v>300</v>
      </c>
      <c r="E11" s="6">
        <v>610</v>
      </c>
      <c r="F11" s="8">
        <v>81</v>
      </c>
      <c r="G11" s="38">
        <v>99</v>
      </c>
      <c r="H11" s="30" t="s">
        <v>145</v>
      </c>
      <c r="I11" s="31">
        <v>34973</v>
      </c>
      <c r="J11" s="32" t="s">
        <v>130</v>
      </c>
    </row>
    <row r="12" spans="2:10" ht="13.5">
      <c r="B12" s="18" t="s">
        <v>106</v>
      </c>
      <c r="C12" s="28">
        <v>2</v>
      </c>
      <c r="D12" s="6">
        <v>180</v>
      </c>
      <c r="E12" s="6">
        <v>537</v>
      </c>
      <c r="F12" s="8">
        <v>48.6</v>
      </c>
      <c r="G12" s="38">
        <v>59.4</v>
      </c>
      <c r="H12" s="30" t="s">
        <v>147</v>
      </c>
      <c r="I12" s="31">
        <v>35704</v>
      </c>
      <c r="J12" s="32" t="s">
        <v>131</v>
      </c>
    </row>
    <row r="13" spans="2:10" ht="13.5">
      <c r="B13" s="18" t="s">
        <v>107</v>
      </c>
      <c r="C13" s="28">
        <v>142</v>
      </c>
      <c r="D13" s="6">
        <v>2820</v>
      </c>
      <c r="E13" s="6">
        <v>2946</v>
      </c>
      <c r="F13" s="8">
        <v>761.4</v>
      </c>
      <c r="G13" s="38">
        <v>930.6</v>
      </c>
      <c r="H13" s="30" t="s">
        <v>146</v>
      </c>
      <c r="I13" s="31">
        <v>35886</v>
      </c>
      <c r="J13" s="32" t="s">
        <v>128</v>
      </c>
    </row>
    <row r="14" spans="2:10" ht="13.5">
      <c r="B14" s="18" t="s">
        <v>108</v>
      </c>
      <c r="C14" s="28">
        <v>75</v>
      </c>
      <c r="D14" s="6">
        <v>2990</v>
      </c>
      <c r="E14" s="6">
        <v>3132</v>
      </c>
      <c r="F14" s="8">
        <v>807.3</v>
      </c>
      <c r="G14" s="38">
        <v>986.7</v>
      </c>
      <c r="H14" s="30" t="s">
        <v>146</v>
      </c>
      <c r="I14" s="31">
        <v>35886</v>
      </c>
      <c r="J14" s="32" t="s">
        <v>132</v>
      </c>
    </row>
    <row r="15" spans="2:10" ht="13.5">
      <c r="B15" s="18" t="s">
        <v>109</v>
      </c>
      <c r="C15" s="28">
        <v>18</v>
      </c>
      <c r="D15" s="6">
        <v>730</v>
      </c>
      <c r="E15" s="6">
        <v>1666</v>
      </c>
      <c r="F15" s="8">
        <v>197.1</v>
      </c>
      <c r="G15" s="38">
        <v>240.9</v>
      </c>
      <c r="H15" s="30" t="s">
        <v>145</v>
      </c>
      <c r="I15" s="31">
        <v>36220</v>
      </c>
      <c r="J15" s="32" t="s">
        <v>133</v>
      </c>
    </row>
    <row r="16" spans="2:10" ht="13.5">
      <c r="B16" s="18" t="s">
        <v>110</v>
      </c>
      <c r="C16" s="28">
        <v>52</v>
      </c>
      <c r="D16" s="6">
        <v>1610</v>
      </c>
      <c r="E16" s="6">
        <v>2599</v>
      </c>
      <c r="F16" s="8">
        <v>434.7</v>
      </c>
      <c r="G16" s="38">
        <v>531.3</v>
      </c>
      <c r="H16" s="30" t="s">
        <v>145</v>
      </c>
      <c r="I16" s="31">
        <v>36220</v>
      </c>
      <c r="J16" s="32" t="s">
        <v>134</v>
      </c>
    </row>
    <row r="17" spans="2:10" ht="13.5">
      <c r="B17" s="18" t="s">
        <v>111</v>
      </c>
      <c r="C17" s="28">
        <v>52</v>
      </c>
      <c r="D17" s="6">
        <v>2600</v>
      </c>
      <c r="E17" s="6">
        <v>3820</v>
      </c>
      <c r="F17" s="8">
        <v>702</v>
      </c>
      <c r="G17" s="38">
        <v>858</v>
      </c>
      <c r="H17" s="30" t="s">
        <v>146</v>
      </c>
      <c r="I17" s="31">
        <v>36495</v>
      </c>
      <c r="J17" s="32" t="s">
        <v>127</v>
      </c>
    </row>
    <row r="18" spans="2:10" ht="13.5">
      <c r="B18" s="18" t="s">
        <v>112</v>
      </c>
      <c r="C18" s="28">
        <v>45</v>
      </c>
      <c r="D18" s="6">
        <v>1800</v>
      </c>
      <c r="E18" s="6">
        <v>3168</v>
      </c>
      <c r="F18" s="8">
        <v>486</v>
      </c>
      <c r="G18" s="38">
        <v>594</v>
      </c>
      <c r="H18" s="30" t="s">
        <v>145</v>
      </c>
      <c r="I18" s="31">
        <v>36495</v>
      </c>
      <c r="J18" s="32" t="s">
        <v>135</v>
      </c>
    </row>
    <row r="19" spans="2:10" ht="13.5">
      <c r="B19" s="18" t="s">
        <v>113</v>
      </c>
      <c r="C19" s="28">
        <v>75</v>
      </c>
      <c r="D19" s="6">
        <v>2780</v>
      </c>
      <c r="E19" s="6">
        <v>2880</v>
      </c>
      <c r="F19" s="8">
        <v>750.6</v>
      </c>
      <c r="G19" s="38">
        <v>917.4</v>
      </c>
      <c r="H19" s="30" t="s">
        <v>146</v>
      </c>
      <c r="I19" s="31">
        <v>37226</v>
      </c>
      <c r="J19" s="32" t="s">
        <v>136</v>
      </c>
    </row>
    <row r="20" spans="2:10" ht="13.5">
      <c r="B20" s="18" t="s">
        <v>114</v>
      </c>
      <c r="C20" s="28">
        <v>19</v>
      </c>
      <c r="D20" s="6">
        <v>1320</v>
      </c>
      <c r="E20" s="6">
        <v>1314</v>
      </c>
      <c r="F20" s="8">
        <v>356.4</v>
      </c>
      <c r="G20" s="38">
        <v>435.6</v>
      </c>
      <c r="H20" s="30" t="s">
        <v>148</v>
      </c>
      <c r="I20" s="31">
        <v>37073</v>
      </c>
      <c r="J20" s="32" t="s">
        <v>133</v>
      </c>
    </row>
    <row r="21" spans="2:10" ht="13.5">
      <c r="B21" s="18" t="s">
        <v>115</v>
      </c>
      <c r="C21" s="28">
        <v>14</v>
      </c>
      <c r="D21" s="6">
        <v>550</v>
      </c>
      <c r="E21" s="6">
        <v>1445</v>
      </c>
      <c r="F21" s="8">
        <v>148.5</v>
      </c>
      <c r="G21" s="38">
        <v>181.5</v>
      </c>
      <c r="H21" s="30" t="s">
        <v>148</v>
      </c>
      <c r="I21" s="31">
        <v>37347</v>
      </c>
      <c r="J21" s="32" t="s">
        <v>137</v>
      </c>
    </row>
    <row r="22" spans="2:10" ht="13.5">
      <c r="B22" s="18" t="s">
        <v>116</v>
      </c>
      <c r="C22" s="28">
        <v>68</v>
      </c>
      <c r="D22" s="6">
        <v>2990</v>
      </c>
      <c r="E22" s="6">
        <v>3362</v>
      </c>
      <c r="F22" s="8">
        <v>807.3</v>
      </c>
      <c r="G22" s="38">
        <v>986.7</v>
      </c>
      <c r="H22" s="30" t="s">
        <v>148</v>
      </c>
      <c r="I22" s="31">
        <v>37530</v>
      </c>
      <c r="J22" s="32" t="s">
        <v>127</v>
      </c>
    </row>
    <row r="23" spans="2:10" ht="13.5">
      <c r="B23" s="18" t="s">
        <v>117</v>
      </c>
      <c r="C23" s="28">
        <v>95</v>
      </c>
      <c r="D23" s="6">
        <v>2460</v>
      </c>
      <c r="E23" s="6">
        <v>4080</v>
      </c>
      <c r="F23" s="8">
        <v>664.2</v>
      </c>
      <c r="G23" s="38">
        <v>811.8</v>
      </c>
      <c r="H23" s="30" t="s">
        <v>148</v>
      </c>
      <c r="I23" s="31">
        <v>38078</v>
      </c>
      <c r="J23" s="32" t="s">
        <v>133</v>
      </c>
    </row>
    <row r="24" spans="2:10" ht="13.5">
      <c r="B24" s="18" t="s">
        <v>118</v>
      </c>
      <c r="C24" s="28">
        <v>17</v>
      </c>
      <c r="D24" s="6">
        <v>420</v>
      </c>
      <c r="E24" s="6">
        <v>1578</v>
      </c>
      <c r="F24" s="8">
        <v>114</v>
      </c>
      <c r="G24" s="38">
        <v>139</v>
      </c>
      <c r="H24" s="30" t="s">
        <v>145</v>
      </c>
      <c r="I24" s="31">
        <v>34792</v>
      </c>
      <c r="J24" s="32" t="s">
        <v>138</v>
      </c>
    </row>
    <row r="25" spans="2:10" ht="13.5">
      <c r="B25" s="18" t="s">
        <v>119</v>
      </c>
      <c r="C25" s="28">
        <v>17</v>
      </c>
      <c r="D25" s="6">
        <v>670</v>
      </c>
      <c r="E25" s="6">
        <v>1679</v>
      </c>
      <c r="F25" s="8">
        <v>181</v>
      </c>
      <c r="G25" s="38">
        <v>222</v>
      </c>
      <c r="H25" s="30" t="s">
        <v>145</v>
      </c>
      <c r="I25" s="31">
        <v>35886</v>
      </c>
      <c r="J25" s="32" t="s">
        <v>139</v>
      </c>
    </row>
    <row r="26" spans="2:10" ht="13.5">
      <c r="B26" s="18" t="s">
        <v>120</v>
      </c>
      <c r="C26" s="28">
        <v>27</v>
      </c>
      <c r="D26" s="6">
        <v>1060</v>
      </c>
      <c r="E26" s="6">
        <v>1643</v>
      </c>
      <c r="F26" s="8">
        <v>286.2</v>
      </c>
      <c r="G26" s="38">
        <v>350</v>
      </c>
      <c r="H26" s="30" t="s">
        <v>146</v>
      </c>
      <c r="I26" s="31">
        <v>36617</v>
      </c>
      <c r="J26" s="32" t="s">
        <v>139</v>
      </c>
    </row>
    <row r="27" spans="2:10" ht="13.5">
      <c r="B27" s="18" t="s">
        <v>121</v>
      </c>
      <c r="C27" s="28">
        <v>32</v>
      </c>
      <c r="D27" s="6">
        <v>1270</v>
      </c>
      <c r="E27" s="6">
        <v>2162</v>
      </c>
      <c r="F27" s="8">
        <v>219</v>
      </c>
      <c r="G27" s="38">
        <v>419</v>
      </c>
      <c r="H27" s="30" t="s">
        <v>145</v>
      </c>
      <c r="I27" s="31">
        <v>33348</v>
      </c>
      <c r="J27" s="32" t="s">
        <v>140</v>
      </c>
    </row>
    <row r="28" spans="2:10" ht="13.5">
      <c r="B28" s="18" t="s">
        <v>122</v>
      </c>
      <c r="C28" s="28">
        <v>22</v>
      </c>
      <c r="D28" s="6">
        <v>970</v>
      </c>
      <c r="E28" s="6">
        <v>1320</v>
      </c>
      <c r="F28" s="8">
        <v>150</v>
      </c>
      <c r="G28" s="38">
        <v>320</v>
      </c>
      <c r="H28" s="30" t="s">
        <v>145</v>
      </c>
      <c r="I28" s="31">
        <v>34815</v>
      </c>
      <c r="J28" s="32" t="s">
        <v>141</v>
      </c>
    </row>
    <row r="29" spans="2:10" ht="13.5">
      <c r="B29" s="18" t="s">
        <v>123</v>
      </c>
      <c r="C29" s="28">
        <v>68</v>
      </c>
      <c r="D29" s="6">
        <v>2960</v>
      </c>
      <c r="E29" s="6">
        <v>3029</v>
      </c>
      <c r="F29" s="8">
        <v>390</v>
      </c>
      <c r="G29" s="38">
        <v>800</v>
      </c>
      <c r="H29" s="30" t="s">
        <v>146</v>
      </c>
      <c r="I29" s="31">
        <v>36868</v>
      </c>
      <c r="J29" s="32" t="s">
        <v>133</v>
      </c>
    </row>
    <row r="30" spans="2:10" ht="13.5">
      <c r="B30" s="18" t="s">
        <v>124</v>
      </c>
      <c r="C30" s="28">
        <v>153</v>
      </c>
      <c r="D30" s="6">
        <v>3570</v>
      </c>
      <c r="E30" s="6">
        <v>2987.93</v>
      </c>
      <c r="F30" s="8">
        <v>964</v>
      </c>
      <c r="G30" s="38">
        <v>1176.1</v>
      </c>
      <c r="H30" s="30" t="s">
        <v>146</v>
      </c>
      <c r="I30" s="31">
        <v>35521</v>
      </c>
      <c r="J30" s="32" t="s">
        <v>142</v>
      </c>
    </row>
    <row r="31" spans="2:10" ht="13.5">
      <c r="B31" s="18" t="s">
        <v>125</v>
      </c>
      <c r="C31" s="28">
        <v>28</v>
      </c>
      <c r="D31" s="6">
        <v>870</v>
      </c>
      <c r="E31" s="6">
        <v>2188</v>
      </c>
      <c r="F31" s="8">
        <v>235</v>
      </c>
      <c r="G31" s="38">
        <v>286.7</v>
      </c>
      <c r="H31" s="30" t="s">
        <v>145</v>
      </c>
      <c r="I31" s="31">
        <v>36617</v>
      </c>
      <c r="J31" s="32" t="s">
        <v>143</v>
      </c>
    </row>
    <row r="32" spans="2:10" ht="14.25" thickBot="1">
      <c r="B32" s="19" t="s">
        <v>126</v>
      </c>
      <c r="C32" s="33">
        <v>13.7</v>
      </c>
      <c r="D32" s="22">
        <v>520</v>
      </c>
      <c r="E32" s="22">
        <v>1400</v>
      </c>
      <c r="F32" s="20">
        <v>141</v>
      </c>
      <c r="G32" s="39">
        <v>172</v>
      </c>
      <c r="H32" s="35" t="s">
        <v>145</v>
      </c>
      <c r="I32" s="36">
        <v>37347</v>
      </c>
      <c r="J32" s="37" t="s">
        <v>144</v>
      </c>
    </row>
    <row r="33" ht="13.5">
      <c r="B33" s="2" t="s">
        <v>69</v>
      </c>
    </row>
  </sheetData>
  <sheetProtection/>
  <mergeCells count="8">
    <mergeCell ref="I4:I5"/>
    <mergeCell ref="J4:J5"/>
    <mergeCell ref="B4:B5"/>
    <mergeCell ref="C4:C5"/>
    <mergeCell ref="D4:D5"/>
    <mergeCell ref="E4:E5"/>
    <mergeCell ref="F4:G4"/>
    <mergeCell ref="H4:H5"/>
  </mergeCells>
  <printOptions/>
  <pageMargins left="0.7" right="0.7" top="0.75" bottom="0.75" header="0.3" footer="0.3"/>
  <pageSetup fitToHeight="1" fitToWidth="1"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pageSetUpPr fitToPage="1"/>
  </sheetPr>
  <dimension ref="B2:J13"/>
  <sheetViews>
    <sheetView zoomScaleSheetLayoutView="100" zoomScalePageLayoutView="0" workbookViewId="0" topLeftCell="A1">
      <selection activeCell="A1" sqref="A1"/>
    </sheetView>
  </sheetViews>
  <sheetFormatPr defaultColWidth="2.57421875" defaultRowHeight="15"/>
  <cols>
    <col min="1" max="1" width="2.57421875" style="2" customWidth="1"/>
    <col min="2" max="2" width="9.140625" style="2" bestFit="1" customWidth="1"/>
    <col min="3" max="10" width="9.00390625" style="2" customWidth="1"/>
    <col min="11" max="16384" width="2.57421875" style="2" customWidth="1"/>
  </cols>
  <sheetData>
    <row r="2" ht="13.5">
      <c r="B2" s="1" t="s">
        <v>164</v>
      </c>
    </row>
    <row r="3" ht="14.25" thickBot="1">
      <c r="J3" s="3" t="s">
        <v>150</v>
      </c>
    </row>
    <row r="4" spans="2:10" ht="13.5">
      <c r="B4" s="42" t="s">
        <v>151</v>
      </c>
      <c r="C4" s="58" t="s">
        <v>155</v>
      </c>
      <c r="D4" s="58"/>
      <c r="E4" s="58"/>
      <c r="F4" s="58"/>
      <c r="G4" s="58" t="s">
        <v>161</v>
      </c>
      <c r="H4" s="58"/>
      <c r="I4" s="58"/>
      <c r="J4" s="67"/>
    </row>
    <row r="5" spans="2:10" ht="13.5">
      <c r="B5" s="55"/>
      <c r="C5" s="79" t="s">
        <v>156</v>
      </c>
      <c r="D5" s="79"/>
      <c r="E5" s="79"/>
      <c r="F5" s="79" t="s">
        <v>160</v>
      </c>
      <c r="G5" s="79" t="s">
        <v>156</v>
      </c>
      <c r="H5" s="79"/>
      <c r="I5" s="79"/>
      <c r="J5" s="80" t="s">
        <v>160</v>
      </c>
    </row>
    <row r="6" spans="2:10" ht="13.5">
      <c r="B6" s="43"/>
      <c r="C6" s="27" t="s">
        <v>157</v>
      </c>
      <c r="D6" s="27" t="s">
        <v>158</v>
      </c>
      <c r="E6" s="27" t="s">
        <v>159</v>
      </c>
      <c r="F6" s="79"/>
      <c r="G6" s="27" t="s">
        <v>157</v>
      </c>
      <c r="H6" s="27" t="s">
        <v>158</v>
      </c>
      <c r="I6" s="27" t="s">
        <v>159</v>
      </c>
      <c r="J6" s="80"/>
    </row>
    <row r="7" spans="2:10" ht="13.5">
      <c r="B7" s="4"/>
      <c r="C7" s="5" t="s">
        <v>13</v>
      </c>
      <c r="D7" s="5" t="s">
        <v>13</v>
      </c>
      <c r="E7" s="5" t="s">
        <v>13</v>
      </c>
      <c r="F7" s="5" t="s">
        <v>162</v>
      </c>
      <c r="G7" s="5" t="s">
        <v>13</v>
      </c>
      <c r="H7" s="5" t="s">
        <v>13</v>
      </c>
      <c r="I7" s="5" t="s">
        <v>13</v>
      </c>
      <c r="J7" s="5" t="s">
        <v>162</v>
      </c>
    </row>
    <row r="8" spans="2:10" ht="13.5">
      <c r="B8" s="23" t="s">
        <v>152</v>
      </c>
      <c r="C8" s="6">
        <v>164</v>
      </c>
      <c r="D8" s="6" t="s">
        <v>163</v>
      </c>
      <c r="E8" s="6">
        <v>164</v>
      </c>
      <c r="F8" s="6">
        <v>278</v>
      </c>
      <c r="G8" s="6">
        <v>5219</v>
      </c>
      <c r="H8" s="6">
        <v>3338</v>
      </c>
      <c r="I8" s="6">
        <v>1881</v>
      </c>
      <c r="J8" s="6">
        <v>1768</v>
      </c>
    </row>
    <row r="9" spans="2:10" ht="13.5">
      <c r="B9" s="23" t="s">
        <v>153</v>
      </c>
      <c r="C9" s="6">
        <v>164</v>
      </c>
      <c r="D9" s="6" t="s">
        <v>163</v>
      </c>
      <c r="E9" s="6">
        <v>164</v>
      </c>
      <c r="F9" s="6">
        <v>278</v>
      </c>
      <c r="G9" s="6">
        <v>5202</v>
      </c>
      <c r="H9" s="6">
        <v>3329</v>
      </c>
      <c r="I9" s="6">
        <v>1873</v>
      </c>
      <c r="J9" s="6">
        <v>1764</v>
      </c>
    </row>
    <row r="10" spans="2:10" ht="13.5">
      <c r="B10" s="23" t="s">
        <v>154</v>
      </c>
      <c r="C10" s="6">
        <v>164</v>
      </c>
      <c r="D10" s="6" t="s">
        <v>163</v>
      </c>
      <c r="E10" s="6">
        <v>164</v>
      </c>
      <c r="F10" s="6">
        <v>278</v>
      </c>
      <c r="G10" s="6">
        <v>5213</v>
      </c>
      <c r="H10" s="6">
        <v>3342</v>
      </c>
      <c r="I10" s="6">
        <v>1871</v>
      </c>
      <c r="J10" s="6">
        <v>1767</v>
      </c>
    </row>
    <row r="11" spans="2:10" ht="13.5">
      <c r="B11" s="23" t="s">
        <v>174</v>
      </c>
      <c r="C11" s="6">
        <v>164</v>
      </c>
      <c r="D11" s="6" t="s">
        <v>163</v>
      </c>
      <c r="E11" s="6">
        <v>164</v>
      </c>
      <c r="F11" s="6">
        <v>278</v>
      </c>
      <c r="G11" s="6">
        <v>5152</v>
      </c>
      <c r="H11" s="6">
        <v>3298</v>
      </c>
      <c r="I11" s="6">
        <v>1854</v>
      </c>
      <c r="J11" s="6">
        <v>1754</v>
      </c>
    </row>
    <row r="12" spans="2:10" ht="14.25" thickBot="1">
      <c r="B12" s="25" t="s">
        <v>177</v>
      </c>
      <c r="C12" s="22">
        <v>164</v>
      </c>
      <c r="D12" s="22">
        <v>0</v>
      </c>
      <c r="E12" s="22">
        <v>164</v>
      </c>
      <c r="F12" s="22">
        <v>278</v>
      </c>
      <c r="G12" s="22">
        <v>5104</v>
      </c>
      <c r="H12" s="22">
        <v>3274</v>
      </c>
      <c r="I12" s="22">
        <v>1830</v>
      </c>
      <c r="J12" s="22">
        <v>1738</v>
      </c>
    </row>
    <row r="13" ht="13.5">
      <c r="B13" s="2" t="s">
        <v>165</v>
      </c>
    </row>
  </sheetData>
  <sheetProtection/>
  <mergeCells count="7">
    <mergeCell ref="B4:B6"/>
    <mergeCell ref="C4:F4"/>
    <mergeCell ref="C5:E5"/>
    <mergeCell ref="F5:F6"/>
    <mergeCell ref="G4:J4"/>
    <mergeCell ref="G5:I5"/>
    <mergeCell ref="J5:J6"/>
  </mergeCells>
  <printOptions/>
  <pageMargins left="0.7" right="0.7" top="0.75" bottom="0.75" header="0.3" footer="0.3"/>
  <pageSetup fitToHeight="1" fitToWidth="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広報情報課</dc:creator>
  <cp:keywords/>
  <dc:description/>
  <cp:lastModifiedBy>広報シティプロモーション課</cp:lastModifiedBy>
  <cp:lastPrinted>2017-07-28T02:10:39Z</cp:lastPrinted>
  <dcterms:created xsi:type="dcterms:W3CDTF">2015-04-23T02:52:52Z</dcterms:created>
  <dcterms:modified xsi:type="dcterms:W3CDTF">2018-03-20T01:36:06Z</dcterms:modified>
  <cp:category/>
  <cp:version/>
  <cp:contentType/>
  <cp:contentStatus/>
</cp:coreProperties>
</file>