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AD39118A-C25C-414E-8DB4-CC55B62820C7}" xr6:coauthVersionLast="36" xr6:coauthVersionMax="36" xr10:uidLastSave="{00000000-0000-0000-0000-000000000000}"/>
  <bookViews>
    <workbookView xWindow="-15" yWindow="15" windowWidth="14400" windowHeight="12210" tabRatio="747" xr2:uid="{00000000-000D-0000-FFFF-FFFF00000000}"/>
  </bookViews>
  <sheets>
    <sheet name="29" sheetId="57" r:id="rId1"/>
    <sheet name="30" sheetId="70" r:id="rId2"/>
    <sheet name="31" sheetId="35" r:id="rId3"/>
    <sheet name="32" sheetId="37" r:id="rId4"/>
    <sheet name="33" sheetId="38" r:id="rId5"/>
    <sheet name="34" sheetId="39" r:id="rId6"/>
    <sheet name="35" sheetId="40" r:id="rId7"/>
    <sheet name="36" sheetId="41" r:id="rId8"/>
    <sheet name="37" sheetId="42" r:id="rId9"/>
    <sheet name="38" sheetId="43" r:id="rId10"/>
    <sheet name="39" sheetId="46" r:id="rId11"/>
    <sheet name="40" sheetId="47" r:id="rId12"/>
    <sheet name="41" sheetId="48" r:id="rId13"/>
    <sheet name="42" sheetId="49" r:id="rId14"/>
    <sheet name="43" sheetId="50" r:id="rId15"/>
    <sheet name="44" sheetId="53" r:id="rId16"/>
    <sheet name="45" sheetId="55" r:id="rId17"/>
    <sheet name="46" sheetId="56" r:id="rId18"/>
  </sheets>
  <definedNames>
    <definedName name="_xlnm.Print_Area" localSheetId="0">'29'!$A$1:$N$41</definedName>
    <definedName name="_xlnm.Print_Area" localSheetId="1">'30'!$A$1:$L$91</definedName>
    <definedName name="_xlnm.Print_Area" localSheetId="2">'31'!$A$1:$P$38</definedName>
    <definedName name="_xlnm.Print_Area" localSheetId="3">'32'!$A$1:$L$38</definedName>
    <definedName name="_xlnm.Print_Area" localSheetId="4">'33'!$A$1:$K$35</definedName>
    <definedName name="_xlnm.Print_Area" localSheetId="5">'34'!$A$1:$N$35</definedName>
    <definedName name="_xlnm.Print_Area" localSheetId="6">'35'!$A$1:$M$35</definedName>
    <definedName name="_xlnm.Print_Area" localSheetId="7">'36'!$A$1:$L$21</definedName>
    <definedName name="_xlnm.Print_Area" localSheetId="8">'37'!$A$1:$L$24</definedName>
    <definedName name="_xlnm.Print_Area" localSheetId="9">'38'!$A$1:$K$14</definedName>
    <definedName name="_xlnm.Print_Area" localSheetId="10">'39'!$A$1:$M$13</definedName>
    <definedName name="_xlnm.Print_Area" localSheetId="11">'40'!$A$1:$I$14</definedName>
    <definedName name="_xlnm.Print_Area" localSheetId="12">'41'!$A$1:$O$15</definedName>
    <definedName name="_xlnm.Print_Area" localSheetId="13">'42'!$A$1:$H$32</definedName>
    <definedName name="_xlnm.Print_Area" localSheetId="14">'43'!$A$1:$M$24</definedName>
    <definedName name="_xlnm.Print_Area" localSheetId="15">'44'!$A$1:$G$13</definedName>
    <definedName name="_xlnm.Print_Area" localSheetId="16">'45'!$A$1:$G$13</definedName>
    <definedName name="_xlnm.Print_Area" localSheetId="17">'46'!$A$1:$E$12</definedName>
  </definedNames>
  <calcPr calcId="191029"/>
</workbook>
</file>

<file path=xl/calcChain.xml><?xml version="1.0" encoding="utf-8"?>
<calcChain xmlns="http://schemas.openxmlformats.org/spreadsheetml/2006/main">
  <c r="K20" i="42" l="1"/>
  <c r="J20" i="42"/>
  <c r="I20" i="42"/>
  <c r="H20" i="42"/>
  <c r="G20" i="42"/>
  <c r="F20" i="42"/>
  <c r="E20" i="42"/>
  <c r="D20" i="42"/>
  <c r="D50" i="57" l="1"/>
  <c r="C50" i="57"/>
  <c r="D38" i="57"/>
  <c r="C38" i="57"/>
  <c r="E18" i="57"/>
  <c r="D18" i="57"/>
  <c r="C18" i="57"/>
  <c r="E37" i="57" l="1"/>
  <c r="E38" i="57"/>
  <c r="E40" i="57"/>
  <c r="E41" i="57"/>
  <c r="E42" i="57"/>
  <c r="E43" i="57"/>
  <c r="E44" i="57"/>
  <c r="E45" i="57"/>
  <c r="E48" i="57"/>
  <c r="E49" i="57"/>
  <c r="E50" i="57"/>
  <c r="E52" i="57"/>
  <c r="E53" i="57"/>
  <c r="E54" i="57"/>
  <c r="E57" i="57"/>
  <c r="E58" i="57"/>
  <c r="E59" i="57"/>
  <c r="E36" i="57"/>
  <c r="E12" i="57"/>
  <c r="E13" i="57"/>
  <c r="E16" i="57"/>
  <c r="E17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11" i="57"/>
  <c r="D7" i="47" l="1"/>
  <c r="F7" i="47"/>
  <c r="H7" i="47"/>
  <c r="D8" i="47"/>
  <c r="F8" i="47"/>
  <c r="H8" i="47"/>
  <c r="D9" i="47"/>
  <c r="F9" i="47"/>
  <c r="H9" i="47"/>
  <c r="D10" i="47"/>
  <c r="F10" i="47"/>
  <c r="H10" i="47"/>
  <c r="D11" i="47"/>
  <c r="F11" i="47"/>
  <c r="H11" i="47"/>
  <c r="D12" i="47"/>
  <c r="F12" i="47"/>
  <c r="H12" i="47"/>
</calcChain>
</file>

<file path=xl/sharedStrings.xml><?xml version="1.0" encoding="utf-8"?>
<sst xmlns="http://schemas.openxmlformats.org/spreadsheetml/2006/main" count="1909" uniqueCount="307">
  <si>
    <t>総数</t>
    <rPh sb="0" eb="2">
      <t>ソウスウ</t>
    </rPh>
    <phoneticPr fontId="4"/>
  </si>
  <si>
    <t>人</t>
    <rPh sb="0" eb="1">
      <t>ニン</t>
    </rPh>
    <phoneticPr fontId="4"/>
  </si>
  <si>
    <t>-</t>
  </si>
  <si>
    <t>年度</t>
    <rPh sb="0" eb="2">
      <t>ネンド</t>
    </rPh>
    <phoneticPr fontId="2"/>
  </si>
  <si>
    <t>年次</t>
    <rPh sb="0" eb="2">
      <t>ネンジ</t>
    </rPh>
    <phoneticPr fontId="2"/>
  </si>
  <si>
    <t>販売農家</t>
    <rPh sb="0" eb="2">
      <t>ハンバイ</t>
    </rPh>
    <rPh sb="2" eb="4">
      <t>ノウカ</t>
    </rPh>
    <phoneticPr fontId="4"/>
  </si>
  <si>
    <t>上田市</t>
    <rPh sb="0" eb="3">
      <t>ウエダシ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</si>
  <si>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</si>
  <si>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</si>
  <si>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</si>
  <si>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戸</t>
    <rPh sb="0" eb="1">
      <t>コ</t>
    </rPh>
    <phoneticPr fontId="4"/>
  </si>
  <si>
    <t>%</t>
  </si>
  <si>
    <t>%</t>
    <phoneticPr fontId="4"/>
  </si>
  <si>
    <t>各年2月1日現在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</si>
  <si>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上田地域</t>
    <rPh sb="0" eb="2">
      <t>ウエダ</t>
    </rPh>
    <rPh sb="2" eb="4">
      <t>チイキ</t>
    </rPh>
    <phoneticPr fontId="4"/>
  </si>
  <si>
    <t>中塩田</t>
  </si>
  <si>
    <t>西塩田</t>
  </si>
  <si>
    <t>東塩田</t>
  </si>
  <si>
    <t>上田</t>
  </si>
  <si>
    <t>塩尻</t>
  </si>
  <si>
    <t>川辺</t>
  </si>
  <si>
    <t>泉田１</t>
  </si>
  <si>
    <t>神川</t>
  </si>
  <si>
    <t>神科</t>
  </si>
  <si>
    <t>豊里</t>
  </si>
  <si>
    <t>殿城</t>
  </si>
  <si>
    <t>別所</t>
  </si>
  <si>
    <t>泉田２</t>
  </si>
  <si>
    <t>室賀</t>
  </si>
  <si>
    <t>浦里</t>
  </si>
  <si>
    <t>丸子地域</t>
    <rPh sb="0" eb="2">
      <t>マルコ</t>
    </rPh>
    <rPh sb="2" eb="4">
      <t>チイキ</t>
    </rPh>
    <phoneticPr fontId="4"/>
  </si>
  <si>
    <t>真田地域</t>
    <rPh sb="0" eb="2">
      <t>サナダ</t>
    </rPh>
    <rPh sb="2" eb="4">
      <t>チイキ</t>
    </rPh>
    <phoneticPr fontId="4"/>
  </si>
  <si>
    <t>武石地域</t>
    <rPh sb="0" eb="2">
      <t>タケシ</t>
    </rPh>
    <rPh sb="2" eb="4">
      <t>チイキ</t>
    </rPh>
    <phoneticPr fontId="4"/>
  </si>
  <si>
    <t>（注）　1　農家の定義</t>
    <phoneticPr fontId="4"/>
  </si>
  <si>
    <t>資料 ： 農林業センサス</t>
    <rPh sb="5" eb="8">
      <t>ノウリンギョウ</t>
    </rPh>
    <phoneticPr fontId="4"/>
  </si>
  <si>
    <t>　　　　 ① 農家：経営耕地面積が10㌃以上又は過去1年間の農産物販売金額が15万円以上の世帯</t>
    <rPh sb="7" eb="9">
      <t>ノウカ</t>
    </rPh>
    <rPh sb="10" eb="12">
      <t>ケイエイ</t>
    </rPh>
    <rPh sb="12" eb="14">
      <t>コウチ</t>
    </rPh>
    <rPh sb="14" eb="16">
      <t>メンセキ</t>
    </rPh>
    <rPh sb="20" eb="22">
      <t>イジョウ</t>
    </rPh>
    <rPh sb="22" eb="23">
      <t>マタ</t>
    </rPh>
    <rPh sb="24" eb="26">
      <t>カコ</t>
    </rPh>
    <rPh sb="27" eb="29">
      <t>ネンカン</t>
    </rPh>
    <rPh sb="30" eb="33">
      <t>ノウサンブツ</t>
    </rPh>
    <rPh sb="33" eb="35">
      <t>ハンバイ</t>
    </rPh>
    <rPh sb="35" eb="37">
      <t>キンガク</t>
    </rPh>
    <rPh sb="40" eb="42">
      <t>マンエン</t>
    </rPh>
    <rPh sb="42" eb="44">
      <t>イジョウ</t>
    </rPh>
    <rPh sb="45" eb="47">
      <t>セタイ</t>
    </rPh>
    <phoneticPr fontId="3"/>
  </si>
  <si>
    <t>　　　　 ② 販売農家：経営耕地面積が30㌃以上又は過去1年間の農産物販売金額が50万円以上の農家</t>
    <rPh sb="7" eb="9">
      <t>ハンバイ</t>
    </rPh>
    <rPh sb="9" eb="11">
      <t>ノウカ</t>
    </rPh>
    <rPh sb="12" eb="14">
      <t>ケイエイ</t>
    </rPh>
    <rPh sb="14" eb="16">
      <t>コウチ</t>
    </rPh>
    <rPh sb="16" eb="18">
      <t>メンセキ</t>
    </rPh>
    <rPh sb="22" eb="24">
      <t>イジョウ</t>
    </rPh>
    <rPh sb="24" eb="25">
      <t>マタ</t>
    </rPh>
    <rPh sb="26" eb="28">
      <t>カコ</t>
    </rPh>
    <rPh sb="29" eb="31">
      <t>ネンカン</t>
    </rPh>
    <rPh sb="32" eb="35">
      <t>ノウサンブツ</t>
    </rPh>
    <rPh sb="35" eb="37">
      <t>ハンバイ</t>
    </rPh>
    <rPh sb="37" eb="39">
      <t>キンガク</t>
    </rPh>
    <rPh sb="42" eb="44">
      <t>マンエン</t>
    </rPh>
    <rPh sb="44" eb="46">
      <t>イジョウ</t>
    </rPh>
    <rPh sb="47" eb="49">
      <t>ノウカ</t>
    </rPh>
    <phoneticPr fontId="3"/>
  </si>
  <si>
    <t>地区</t>
    <rPh sb="0" eb="2">
      <t>チク</t>
    </rPh>
    <phoneticPr fontId="2"/>
  </si>
  <si>
    <t>過去1年間の生活の主な状態別世帯員数</t>
    <rPh sb="0" eb="2">
      <t>カコ</t>
    </rPh>
    <rPh sb="3" eb="5">
      <t>ネンカン</t>
    </rPh>
    <rPh sb="6" eb="8">
      <t>セイカツ</t>
    </rPh>
    <rPh sb="9" eb="10">
      <t>オモ</t>
    </rPh>
    <rPh sb="11" eb="13">
      <t>ジョウタイ</t>
    </rPh>
    <rPh sb="13" eb="14">
      <t>ベツ</t>
    </rPh>
    <rPh sb="14" eb="17">
      <t>セタイイン</t>
    </rPh>
    <rPh sb="17" eb="18">
      <t>スウ</t>
    </rPh>
    <phoneticPr fontId="4"/>
  </si>
  <si>
    <t>自営農業
が主</t>
    <rPh sb="0" eb="2">
      <t>ジエイ</t>
    </rPh>
    <rPh sb="2" eb="4">
      <t>ノウギョウ</t>
    </rPh>
    <rPh sb="6" eb="7">
      <t>オモ</t>
    </rPh>
    <phoneticPr fontId="4"/>
  </si>
  <si>
    <t>勤務が主</t>
    <rPh sb="0" eb="2">
      <t>キンム</t>
    </rPh>
    <rPh sb="3" eb="4">
      <t>シュ</t>
    </rPh>
    <phoneticPr fontId="4"/>
  </si>
  <si>
    <t>農業以外の
自営業が主</t>
    <rPh sb="0" eb="2">
      <t>ノウギョウ</t>
    </rPh>
    <rPh sb="2" eb="4">
      <t>イガイ</t>
    </rPh>
    <rPh sb="6" eb="9">
      <t>ジエイギョウ</t>
    </rPh>
    <rPh sb="10" eb="11">
      <t>シュ</t>
    </rPh>
    <phoneticPr fontId="4"/>
  </si>
  <si>
    <t>主に仕事</t>
    <rPh sb="0" eb="1">
      <t>オモ</t>
    </rPh>
    <rPh sb="2" eb="4">
      <t>シゴト</t>
    </rPh>
    <phoneticPr fontId="4"/>
  </si>
  <si>
    <t>その他</t>
    <rPh sb="2" eb="3">
      <t>タ</t>
    </rPh>
    <phoneticPr fontId="4"/>
  </si>
  <si>
    <t>（男）</t>
    <rPh sb="1" eb="2">
      <t>オトコ</t>
    </rPh>
    <phoneticPr fontId="4"/>
  </si>
  <si>
    <t>世帯員数
（15歳以上）</t>
    <rPh sb="0" eb="3">
      <t>セタイイン</t>
    </rPh>
    <rPh sb="3" eb="4">
      <t>スウ</t>
    </rPh>
    <rPh sb="8" eb="9">
      <t>サイ</t>
    </rPh>
    <rPh sb="9" eb="11">
      <t>イジョウ</t>
    </rPh>
    <phoneticPr fontId="4"/>
  </si>
  <si>
    <t>（女）</t>
    <rPh sb="1" eb="2">
      <t>オンナ</t>
    </rPh>
    <phoneticPr fontId="4"/>
  </si>
  <si>
    <t>計</t>
    <rPh sb="0" eb="1">
      <t>ケイ</t>
    </rPh>
    <phoneticPr fontId="4"/>
  </si>
  <si>
    <t>経営
耕地
なし</t>
    <rPh sb="0" eb="2">
      <t>ケイエイ</t>
    </rPh>
    <rPh sb="3" eb="5">
      <t>コウチ</t>
    </rPh>
    <phoneticPr fontId="4"/>
  </si>
  <si>
    <t>0.3ha
未満</t>
    <rPh sb="6" eb="8">
      <t>ミマン</t>
    </rPh>
    <phoneticPr fontId="4"/>
  </si>
  <si>
    <t>0.3～
0.5ha
未満</t>
    <rPh sb="11" eb="13">
      <t>ミマン</t>
    </rPh>
    <phoneticPr fontId="4"/>
  </si>
  <si>
    <t>0.5～
1.0ha
未満</t>
    <rPh sb="11" eb="13">
      <t>ミマン</t>
    </rPh>
    <phoneticPr fontId="4"/>
  </si>
  <si>
    <t>1.0～
1.5ha
未満</t>
    <rPh sb="11" eb="13">
      <t>ミマン</t>
    </rPh>
    <phoneticPr fontId="4"/>
  </si>
  <si>
    <t>1.5～
2.0ha
未満</t>
    <rPh sb="11" eb="13">
      <t>ミマン</t>
    </rPh>
    <phoneticPr fontId="4"/>
  </si>
  <si>
    <t>2.0～
3.0ha
未満</t>
    <rPh sb="11" eb="13">
      <t>ミマン</t>
    </rPh>
    <phoneticPr fontId="4"/>
  </si>
  <si>
    <t>経営耕地
総面積</t>
    <rPh sb="0" eb="2">
      <t>ケイエイ</t>
    </rPh>
    <rPh sb="2" eb="4">
      <t>コウチ</t>
    </rPh>
    <rPh sb="5" eb="8">
      <t>ソウメンセキ</t>
    </rPh>
    <phoneticPr fontId="4"/>
  </si>
  <si>
    <t>a</t>
  </si>
  <si>
    <t>a</t>
    <phoneticPr fontId="4"/>
  </si>
  <si>
    <t>田</t>
    <rPh sb="0" eb="1">
      <t>タ</t>
    </rPh>
    <phoneticPr fontId="4"/>
  </si>
  <si>
    <t>面積計</t>
    <rPh sb="0" eb="2">
      <t>メンセキ</t>
    </rPh>
    <rPh sb="2" eb="3">
      <t>ケイ</t>
    </rPh>
    <phoneticPr fontId="4"/>
  </si>
  <si>
    <t>うち稲を作った田</t>
    <rPh sb="2" eb="3">
      <t>イネ</t>
    </rPh>
    <rPh sb="4" eb="5">
      <t>ツク</t>
    </rPh>
    <rPh sb="7" eb="8">
      <t>タ</t>
    </rPh>
    <phoneticPr fontId="4"/>
  </si>
  <si>
    <t>農家数</t>
    <rPh sb="0" eb="2">
      <t>ノウカ</t>
    </rPh>
    <rPh sb="2" eb="3">
      <t>スウ</t>
    </rPh>
    <phoneticPr fontId="4"/>
  </si>
  <si>
    <t>面積</t>
    <rPh sb="0" eb="2">
      <t>メンセキ</t>
    </rPh>
    <phoneticPr fontId="4"/>
  </si>
  <si>
    <t>畑</t>
    <rPh sb="0" eb="1">
      <t>ハタケ</t>
    </rPh>
    <phoneticPr fontId="4"/>
  </si>
  <si>
    <t>樹園地</t>
    <rPh sb="0" eb="3">
      <t>ジュエンチ</t>
    </rPh>
    <phoneticPr fontId="4"/>
  </si>
  <si>
    <t>（注）　各地区の経営耕地面積として計上されているものは､その地区に居住している農家が経営してい</t>
    <phoneticPr fontId="4"/>
  </si>
  <si>
    <t>　　　　る経営耕地の面積（他市町村､他の地区に出作している耕地も含む）である｡</t>
    <rPh sb="5" eb="7">
      <t>ケイエイ</t>
    </rPh>
    <phoneticPr fontId="4"/>
  </si>
  <si>
    <t>畑（樹園地除く）</t>
    <rPh sb="0" eb="1">
      <t>ハタケ</t>
    </rPh>
    <rPh sb="2" eb="5">
      <t>ジュエンチ</t>
    </rPh>
    <rPh sb="5" eb="6">
      <t>ノゾ</t>
    </rPh>
    <phoneticPr fontId="4"/>
  </si>
  <si>
    <t>合計</t>
    <rPh sb="0" eb="2">
      <t>ゴウケイ</t>
    </rPh>
    <phoneticPr fontId="4"/>
  </si>
  <si>
    <t>区分</t>
    <rPh sb="0" eb="2">
      <t>クブン</t>
    </rPh>
    <phoneticPr fontId="2"/>
  </si>
  <si>
    <t>長野県</t>
    <rPh sb="0" eb="3">
      <t>ナガノケン</t>
    </rPh>
    <phoneticPr fontId="4"/>
  </si>
  <si>
    <t>東信地区</t>
  </si>
  <si>
    <t>上小地区</t>
  </si>
  <si>
    <t>小県郡</t>
  </si>
  <si>
    <t>上田市</t>
    <rPh sb="0" eb="3">
      <t>ウエダシ</t>
    </rPh>
    <phoneticPr fontId="2"/>
  </si>
  <si>
    <t>上田地域</t>
    <rPh sb="0" eb="2">
      <t>ウエダ</t>
    </rPh>
    <rPh sb="2" eb="4">
      <t>チイキ</t>
    </rPh>
    <phoneticPr fontId="2"/>
  </si>
  <si>
    <t>丸子地域</t>
    <rPh sb="0" eb="2">
      <t>マルコ</t>
    </rPh>
    <rPh sb="2" eb="4">
      <t>チイキ</t>
    </rPh>
    <phoneticPr fontId="2"/>
  </si>
  <si>
    <t>真田地域</t>
    <rPh sb="0" eb="2">
      <t>サナダ</t>
    </rPh>
    <rPh sb="2" eb="4">
      <t>チイキ</t>
    </rPh>
    <phoneticPr fontId="2"/>
  </si>
  <si>
    <t>武石地域</t>
    <rPh sb="0" eb="2">
      <t>タケイシ</t>
    </rPh>
    <rPh sb="2" eb="4">
      <t>チイキ</t>
    </rPh>
    <phoneticPr fontId="2"/>
  </si>
  <si>
    <t>東御市</t>
    <rPh sb="0" eb="3">
      <t>トウミシ</t>
    </rPh>
    <phoneticPr fontId="2"/>
  </si>
  <si>
    <t>総世帯数</t>
    <rPh sb="0" eb="1">
      <t>ソウ</t>
    </rPh>
    <rPh sb="1" eb="3">
      <t>セタイ</t>
    </rPh>
    <rPh sb="3" eb="4">
      <t>スウ</t>
    </rPh>
    <phoneticPr fontId="4"/>
  </si>
  <si>
    <t>県占有率</t>
    <rPh sb="0" eb="1">
      <t>ケン</t>
    </rPh>
    <rPh sb="1" eb="3">
      <t>センユウ</t>
    </rPh>
    <rPh sb="3" eb="4">
      <t>リツ</t>
    </rPh>
    <phoneticPr fontId="4"/>
  </si>
  <si>
    <t>農家率</t>
    <rPh sb="0" eb="2">
      <t>ノウカ</t>
    </rPh>
    <rPh sb="2" eb="3">
      <t>リツ</t>
    </rPh>
    <phoneticPr fontId="4"/>
  </si>
  <si>
    <t>世帯</t>
    <rPh sb="0" eb="2">
      <t>セタイ</t>
    </rPh>
    <phoneticPr fontId="4"/>
  </si>
  <si>
    <t>　　　　農家率＝農家数÷総世帯数×100</t>
    <phoneticPr fontId="4"/>
  </si>
  <si>
    <t>3.0ha
以上</t>
    <rPh sb="6" eb="8">
      <t>イジョウ</t>
    </rPh>
    <phoneticPr fontId="4"/>
  </si>
  <si>
    <t>総数</t>
    <rPh sb="0" eb="2">
      <t>ソウスウ</t>
    </rPh>
    <phoneticPr fontId="4"/>
  </si>
  <si>
    <t>稲作</t>
    <rPh sb="0" eb="2">
      <t>イナサク</t>
    </rPh>
    <phoneticPr fontId="4"/>
  </si>
  <si>
    <t>麦類作・雑穀
・芋類・豆類</t>
    <rPh sb="0" eb="2">
      <t>ムギルイ</t>
    </rPh>
    <rPh sb="2" eb="3">
      <t>サク</t>
    </rPh>
    <rPh sb="4" eb="6">
      <t>ザッコク</t>
    </rPh>
    <rPh sb="8" eb="9">
      <t>イモ</t>
    </rPh>
    <rPh sb="9" eb="10">
      <t>ルイ</t>
    </rPh>
    <rPh sb="11" eb="13">
      <t>マメルイ</t>
    </rPh>
    <phoneticPr fontId="4"/>
  </si>
  <si>
    <t>工芸
農作物</t>
    <rPh sb="0" eb="2">
      <t>コウゲイ</t>
    </rPh>
    <rPh sb="3" eb="6">
      <t>ノウサクモツ</t>
    </rPh>
    <phoneticPr fontId="4"/>
  </si>
  <si>
    <t>露地野菜</t>
    <rPh sb="0" eb="2">
      <t>ロジ</t>
    </rPh>
    <rPh sb="2" eb="4">
      <t>ヤサイ</t>
    </rPh>
    <phoneticPr fontId="4"/>
  </si>
  <si>
    <t>施設野菜</t>
    <rPh sb="0" eb="2">
      <t>シセツ</t>
    </rPh>
    <rPh sb="2" eb="4">
      <t>ヤサイ</t>
    </rPh>
    <phoneticPr fontId="4"/>
  </si>
  <si>
    <t>果樹類</t>
    <rPh sb="0" eb="2">
      <t>カジュ</t>
    </rPh>
    <rPh sb="2" eb="3">
      <t>ルイ</t>
    </rPh>
    <phoneticPr fontId="4"/>
  </si>
  <si>
    <t>その他の
作物</t>
    <rPh sb="2" eb="3">
      <t>タ</t>
    </rPh>
    <rPh sb="5" eb="7">
      <t>サクモツ</t>
    </rPh>
    <phoneticPr fontId="4"/>
  </si>
  <si>
    <t>酪農</t>
    <rPh sb="0" eb="2">
      <t>ラクノウ</t>
    </rPh>
    <phoneticPr fontId="4"/>
  </si>
  <si>
    <t>肉用牛</t>
    <rPh sb="0" eb="2">
      <t>ニクヨウ</t>
    </rPh>
    <rPh sb="2" eb="3">
      <t>ウシ</t>
    </rPh>
    <phoneticPr fontId="4"/>
  </si>
  <si>
    <t>養豚</t>
    <rPh sb="0" eb="2">
      <t>ヨウトン</t>
    </rPh>
    <phoneticPr fontId="4"/>
  </si>
  <si>
    <t>養鶏</t>
    <rPh sb="0" eb="2">
      <t>ヨウケイ</t>
    </rPh>
    <phoneticPr fontId="4"/>
  </si>
  <si>
    <t>その他の
畜産</t>
    <rPh sb="2" eb="3">
      <t>タ</t>
    </rPh>
    <rPh sb="5" eb="7">
      <t>チクサン</t>
    </rPh>
    <phoneticPr fontId="4"/>
  </si>
  <si>
    <t>養蚕</t>
    <rPh sb="0" eb="2">
      <t>ヨウサン</t>
    </rPh>
    <phoneticPr fontId="4"/>
  </si>
  <si>
    <t>資料 ： 農林業センサス</t>
    <rPh sb="5" eb="8">
      <t>ノウリンギョウ</t>
    </rPh>
    <phoneticPr fontId="4"/>
  </si>
  <si>
    <t>ha</t>
  </si>
  <si>
    <t>ha</t>
    <phoneticPr fontId="4"/>
  </si>
  <si>
    <t>件数</t>
    <rPh sb="0" eb="2">
      <t>ケンスウ</t>
    </rPh>
    <phoneticPr fontId="4"/>
  </si>
  <si>
    <t>一般住宅</t>
    <rPh sb="0" eb="2">
      <t>イッパン</t>
    </rPh>
    <rPh sb="2" eb="4">
      <t>ジュウタク</t>
    </rPh>
    <phoneticPr fontId="4"/>
  </si>
  <si>
    <t>建売・貸住宅</t>
    <rPh sb="0" eb="2">
      <t>タテウリ</t>
    </rPh>
    <rPh sb="3" eb="4">
      <t>カシ</t>
    </rPh>
    <rPh sb="4" eb="6">
      <t>ジュウタク</t>
    </rPh>
    <phoneticPr fontId="4"/>
  </si>
  <si>
    <t>店舗・会社・工場等</t>
    <rPh sb="0" eb="2">
      <t>テンポ</t>
    </rPh>
    <rPh sb="3" eb="5">
      <t>カイシャ</t>
    </rPh>
    <rPh sb="6" eb="8">
      <t>コウジョウ</t>
    </rPh>
    <rPh sb="8" eb="9">
      <t>トウ</t>
    </rPh>
    <phoneticPr fontId="4"/>
  </si>
  <si>
    <t>件</t>
    <rPh sb="0" eb="1">
      <t>ケン</t>
    </rPh>
    <phoneticPr fontId="4"/>
  </si>
  <si>
    <t>㎡</t>
  </si>
  <si>
    <t>㎡</t>
    <phoneticPr fontId="4"/>
  </si>
  <si>
    <t>資料 ： 農業委員会</t>
    <rPh sb="5" eb="7">
      <t>ノウギョウ</t>
    </rPh>
    <rPh sb="7" eb="10">
      <t>イインカイ</t>
    </rPh>
    <phoneticPr fontId="4"/>
  </si>
  <si>
    <t>構成比</t>
    <rPh sb="0" eb="3">
      <t>コウセイヒ</t>
    </rPh>
    <phoneticPr fontId="4"/>
  </si>
  <si>
    <t>国有林</t>
    <rPh sb="0" eb="3">
      <t>コクユウリン</t>
    </rPh>
    <phoneticPr fontId="4"/>
  </si>
  <si>
    <t>民有林</t>
    <rPh sb="0" eb="3">
      <t>ミンユウリン</t>
    </rPh>
    <phoneticPr fontId="4"/>
  </si>
  <si>
    <t>%</t>
    <phoneticPr fontId="4"/>
  </si>
  <si>
    <t>資料 ： ながの県勢要覧</t>
    <rPh sb="8" eb="10">
      <t>ケンセイ</t>
    </rPh>
    <rPh sb="10" eb="12">
      <t>ヨウラン</t>
    </rPh>
    <phoneticPr fontId="4"/>
  </si>
  <si>
    <t>地域</t>
    <rPh sb="0" eb="2">
      <t>チイキ</t>
    </rPh>
    <phoneticPr fontId="2"/>
  </si>
  <si>
    <t>長野県</t>
    <rPh sb="0" eb="3">
      <t>ナガノケン</t>
    </rPh>
    <phoneticPr fontId="1"/>
  </si>
  <si>
    <t>保有
山林
なし</t>
    <rPh sb="0" eb="2">
      <t>ホユウ</t>
    </rPh>
    <rPh sb="3" eb="5">
      <t>サンリン</t>
    </rPh>
    <phoneticPr fontId="4"/>
  </si>
  <si>
    <t>経営体</t>
    <rPh sb="0" eb="3">
      <t>ケイエイタイ</t>
    </rPh>
    <phoneticPr fontId="4"/>
  </si>
  <si>
    <t>3ha
未満</t>
    <rPh sb="4" eb="6">
      <t>ミマン</t>
    </rPh>
    <phoneticPr fontId="4"/>
  </si>
  <si>
    <t>延長</t>
    <rPh sb="0" eb="1">
      <t>ノベ</t>
    </rPh>
    <rPh sb="1" eb="2">
      <t>チョウ</t>
    </rPh>
    <phoneticPr fontId="4"/>
  </si>
  <si>
    <t>整備
状況</t>
    <rPh sb="0" eb="2">
      <t>セイビ</t>
    </rPh>
    <rPh sb="3" eb="5">
      <t>ジョウキョウ</t>
    </rPh>
    <phoneticPr fontId="4"/>
  </si>
  <si>
    <t>舗装済</t>
    <rPh sb="0" eb="3">
      <t>ホソウズミ</t>
    </rPh>
    <phoneticPr fontId="4"/>
  </si>
  <si>
    <t>砂利道</t>
    <rPh sb="0" eb="3">
      <t>ジャリミチ</t>
    </rPh>
    <phoneticPr fontId="4"/>
  </si>
  <si>
    <t>林道延長</t>
    <rPh sb="0" eb="2">
      <t>リンドウ</t>
    </rPh>
    <rPh sb="2" eb="3">
      <t>ノベ</t>
    </rPh>
    <rPh sb="3" eb="4">
      <t>チョウ</t>
    </rPh>
    <phoneticPr fontId="4"/>
  </si>
  <si>
    <t>自動車道</t>
    <rPh sb="0" eb="3">
      <t>ジドウシャ</t>
    </rPh>
    <rPh sb="3" eb="4">
      <t>ドウ</t>
    </rPh>
    <phoneticPr fontId="4"/>
  </si>
  <si>
    <t>軽車道</t>
    <rPh sb="0" eb="1">
      <t>ケイ</t>
    </rPh>
    <rPh sb="1" eb="3">
      <t>シャドウ</t>
    </rPh>
    <phoneticPr fontId="4"/>
  </si>
  <si>
    <t>km</t>
  </si>
  <si>
    <t>資料 ： 森林整備課</t>
    <phoneticPr fontId="4"/>
  </si>
  <si>
    <t>融資区分</t>
    <rPh sb="0" eb="2">
      <t>ユウシ</t>
    </rPh>
    <rPh sb="2" eb="4">
      <t>クブン</t>
    </rPh>
    <phoneticPr fontId="2"/>
  </si>
  <si>
    <t>農業振興融資</t>
  </si>
  <si>
    <t>生産資金</t>
    <rPh sb="0" eb="2">
      <t>セイサン</t>
    </rPh>
    <rPh sb="2" eb="4">
      <t>シキン</t>
    </rPh>
    <phoneticPr fontId="3"/>
  </si>
  <si>
    <t>公害資金</t>
    <rPh sb="0" eb="2">
      <t>コウガイ</t>
    </rPh>
    <rPh sb="2" eb="4">
      <t>シキン</t>
    </rPh>
    <phoneticPr fontId="3"/>
  </si>
  <si>
    <t>生活資金</t>
    <rPh sb="0" eb="2">
      <t>セイカツ</t>
    </rPh>
    <rPh sb="2" eb="4">
      <t>シキン</t>
    </rPh>
    <phoneticPr fontId="3"/>
  </si>
  <si>
    <t>土地改良資金</t>
    <rPh sb="0" eb="2">
      <t>トチ</t>
    </rPh>
    <rPh sb="2" eb="4">
      <t>カイリョウ</t>
    </rPh>
    <rPh sb="4" eb="6">
      <t>シキン</t>
    </rPh>
    <phoneticPr fontId="3"/>
  </si>
  <si>
    <t>中核的農業者育成資金</t>
    <rPh sb="0" eb="3">
      <t>チュウカクテキ</t>
    </rPh>
    <rPh sb="3" eb="6">
      <t>ノウギョウシャ</t>
    </rPh>
    <rPh sb="6" eb="8">
      <t>イクセイ</t>
    </rPh>
    <rPh sb="8" eb="10">
      <t>シキン</t>
    </rPh>
    <phoneticPr fontId="3"/>
  </si>
  <si>
    <t>中核的農業者農用地取得資金</t>
    <rPh sb="0" eb="3">
      <t>チュウカクテキ</t>
    </rPh>
    <rPh sb="3" eb="6">
      <t>ノウギョウシャ</t>
    </rPh>
    <rPh sb="6" eb="9">
      <t>ノウヨウチ</t>
    </rPh>
    <rPh sb="9" eb="11">
      <t>シュトク</t>
    </rPh>
    <rPh sb="11" eb="13">
      <t>シキン</t>
    </rPh>
    <phoneticPr fontId="3"/>
  </si>
  <si>
    <t>農業近代化資金</t>
    <rPh sb="0" eb="2">
      <t>ノウギョウ</t>
    </rPh>
    <rPh sb="2" eb="5">
      <t>キンダイカ</t>
    </rPh>
    <rPh sb="5" eb="7">
      <t>シキン</t>
    </rPh>
    <phoneticPr fontId="3"/>
  </si>
  <si>
    <t>農業経営基盤強化資金</t>
    <rPh sb="0" eb="2">
      <t>ノウギョウ</t>
    </rPh>
    <rPh sb="2" eb="4">
      <t>ケイエイ</t>
    </rPh>
    <rPh sb="4" eb="6">
      <t>キバン</t>
    </rPh>
    <rPh sb="6" eb="8">
      <t>キョウカ</t>
    </rPh>
    <rPh sb="8" eb="10">
      <t>シキン</t>
    </rPh>
    <phoneticPr fontId="3"/>
  </si>
  <si>
    <t>認定農業者育成推進資金</t>
    <rPh sb="0" eb="2">
      <t>ニンテイ</t>
    </rPh>
    <rPh sb="2" eb="4">
      <t>ノウギョウ</t>
    </rPh>
    <rPh sb="4" eb="5">
      <t>モノ</t>
    </rPh>
    <rPh sb="5" eb="7">
      <t>イクセイ</t>
    </rPh>
    <rPh sb="7" eb="9">
      <t>スイシン</t>
    </rPh>
    <rPh sb="9" eb="11">
      <t>シキン</t>
    </rPh>
    <phoneticPr fontId="3"/>
  </si>
  <si>
    <t>農作物等災害支援</t>
    <rPh sb="0" eb="2">
      <t>ノウサク</t>
    </rPh>
    <rPh sb="2" eb="3">
      <t>モノ</t>
    </rPh>
    <rPh sb="3" eb="4">
      <t>トウ</t>
    </rPh>
    <rPh sb="4" eb="6">
      <t>サイガイ</t>
    </rPh>
    <rPh sb="6" eb="8">
      <t>シエン</t>
    </rPh>
    <phoneticPr fontId="3"/>
  </si>
  <si>
    <t>大家畜経営維持資金</t>
    <rPh sb="0" eb="1">
      <t>ダイ</t>
    </rPh>
    <rPh sb="1" eb="3">
      <t>カチク</t>
    </rPh>
    <rPh sb="3" eb="5">
      <t>ケイエイ</t>
    </rPh>
    <rPh sb="5" eb="7">
      <t>イジ</t>
    </rPh>
    <rPh sb="7" eb="9">
      <t>シキン</t>
    </rPh>
    <phoneticPr fontId="3"/>
  </si>
  <si>
    <t>家畜特別資金</t>
    <rPh sb="0" eb="2">
      <t>カチク</t>
    </rPh>
    <rPh sb="2" eb="4">
      <t>トクベツ</t>
    </rPh>
    <rPh sb="4" eb="6">
      <t>シキン</t>
    </rPh>
    <phoneticPr fontId="3"/>
  </si>
  <si>
    <t>申込</t>
    <rPh sb="0" eb="2">
      <t>モウシコミ</t>
    </rPh>
    <phoneticPr fontId="4"/>
  </si>
  <si>
    <t>金額</t>
    <rPh sb="0" eb="2">
      <t>キンガク</t>
    </rPh>
    <phoneticPr fontId="4"/>
  </si>
  <si>
    <t>融資</t>
    <rPh sb="0" eb="2">
      <t>ユウシ</t>
    </rPh>
    <phoneticPr fontId="4"/>
  </si>
  <si>
    <t>融資率</t>
    <rPh sb="0" eb="2">
      <t>ユウシ</t>
    </rPh>
    <rPh sb="2" eb="3">
      <t>リツ</t>
    </rPh>
    <phoneticPr fontId="4"/>
  </si>
  <si>
    <t>千円</t>
    <rPh sb="0" eb="2">
      <t>センエン</t>
    </rPh>
    <phoneticPr fontId="4"/>
  </si>
  <si>
    <t>資料 ： 農政課</t>
    <rPh sb="5" eb="8">
      <t>ノウセイカ</t>
    </rPh>
    <phoneticPr fontId="4"/>
  </si>
  <si>
    <t>開館日数</t>
    <rPh sb="0" eb="2">
      <t>カイカン</t>
    </rPh>
    <rPh sb="2" eb="4">
      <t>ニッスウ</t>
    </rPh>
    <phoneticPr fontId="4"/>
  </si>
  <si>
    <t>年間
利用者数</t>
    <rPh sb="0" eb="2">
      <t>ネンカン</t>
    </rPh>
    <rPh sb="3" eb="6">
      <t>リヨウシャ</t>
    </rPh>
    <rPh sb="6" eb="7">
      <t>スウ</t>
    </rPh>
    <phoneticPr fontId="4"/>
  </si>
  <si>
    <t>年間
利用件数</t>
    <rPh sb="0" eb="2">
      <t>ネンカン</t>
    </rPh>
    <rPh sb="3" eb="5">
      <t>リヨウ</t>
    </rPh>
    <rPh sb="5" eb="7">
      <t>ケンスウ</t>
    </rPh>
    <phoneticPr fontId="4"/>
  </si>
  <si>
    <t>1日平均
利用者数</t>
    <rPh sb="1" eb="2">
      <t>ニチ</t>
    </rPh>
    <rPh sb="2" eb="4">
      <t>ヘイキン</t>
    </rPh>
    <rPh sb="5" eb="7">
      <t>リヨウ</t>
    </rPh>
    <rPh sb="7" eb="8">
      <t>シャ</t>
    </rPh>
    <rPh sb="8" eb="9">
      <t>スウ</t>
    </rPh>
    <phoneticPr fontId="4"/>
  </si>
  <si>
    <t>日</t>
    <rPh sb="0" eb="1">
      <t>ニチ</t>
    </rPh>
    <phoneticPr fontId="4"/>
  </si>
  <si>
    <t>資料 ： 豊殿地域自治センター</t>
    <rPh sb="5" eb="7">
      <t>ホウデン</t>
    </rPh>
    <rPh sb="7" eb="9">
      <t>チイキ</t>
    </rPh>
    <rPh sb="9" eb="11">
      <t>ジチ</t>
    </rPh>
    <phoneticPr fontId="4"/>
  </si>
  <si>
    <t>年間利用量</t>
    <rPh sb="0" eb="2">
      <t>ネンカン</t>
    </rPh>
    <rPh sb="2" eb="4">
      <t>リヨウ</t>
    </rPh>
    <rPh sb="4" eb="5">
      <t>リョウ</t>
    </rPh>
    <phoneticPr fontId="4"/>
  </si>
  <si>
    <t>kl</t>
    <phoneticPr fontId="4"/>
  </si>
  <si>
    <t>年間
利用者数</t>
    <rPh sb="0" eb="2">
      <t>ネンカン</t>
    </rPh>
    <rPh sb="3" eb="5">
      <t>リヨウ</t>
    </rPh>
    <rPh sb="5" eb="6">
      <t>シャ</t>
    </rPh>
    <rPh sb="6" eb="7">
      <t>スウ</t>
    </rPh>
    <phoneticPr fontId="4"/>
  </si>
  <si>
    <t>泉田２</t>
    <phoneticPr fontId="4"/>
  </si>
  <si>
    <t>泉田１</t>
    <phoneticPr fontId="4"/>
  </si>
  <si>
    <t>　　　　2　泉田２：福田、宮島、田中、古吉町、上吉田、山口、上半過、下半過</t>
    <phoneticPr fontId="4"/>
  </si>
  <si>
    <t>　　　　3　泉田１：横山、町小泉、和合、日向</t>
    <phoneticPr fontId="4"/>
  </si>
  <si>
    <t>丸子</t>
  </si>
  <si>
    <t>東内</t>
  </si>
  <si>
    <t>西内</t>
  </si>
  <si>
    <t>依田</t>
  </si>
  <si>
    <t>長瀬</t>
  </si>
  <si>
    <t>塩川</t>
  </si>
  <si>
    <t>傍陽</t>
  </si>
  <si>
    <t>本原</t>
  </si>
  <si>
    <t>長</t>
  </si>
  <si>
    <t>本原</t>
    <phoneticPr fontId="4"/>
  </si>
  <si>
    <t>武石</t>
  </si>
  <si>
    <t>稲</t>
    <rPh sb="0" eb="1">
      <t>イネ</t>
    </rPh>
    <phoneticPr fontId="4"/>
  </si>
  <si>
    <t>麦類</t>
    <rPh sb="0" eb="2">
      <t>ムギルイ</t>
    </rPh>
    <phoneticPr fontId="4"/>
  </si>
  <si>
    <t>雑穀</t>
    <rPh sb="0" eb="2">
      <t>ザッコク</t>
    </rPh>
    <phoneticPr fontId="4"/>
  </si>
  <si>
    <t>いも類</t>
    <rPh sb="2" eb="3">
      <t>ルイ</t>
    </rPh>
    <phoneticPr fontId="4"/>
  </si>
  <si>
    <t>豆類</t>
    <rPh sb="0" eb="2">
      <t>マメルイ</t>
    </rPh>
    <phoneticPr fontId="4"/>
  </si>
  <si>
    <t>野菜類</t>
    <rPh sb="0" eb="3">
      <t>ヤサイルイ</t>
    </rPh>
    <phoneticPr fontId="4"/>
  </si>
  <si>
    <t>類別作付農家数</t>
    <rPh sb="0" eb="2">
      <t>ルイベツ</t>
    </rPh>
    <rPh sb="2" eb="4">
      <t>サクツケ</t>
    </rPh>
    <rPh sb="4" eb="6">
      <t>ノウカ</t>
    </rPh>
    <rPh sb="6" eb="7">
      <t>スウ</t>
    </rPh>
    <phoneticPr fontId="4"/>
  </si>
  <si>
    <t>a</t>
    <phoneticPr fontId="1"/>
  </si>
  <si>
    <t>工芸農作物</t>
    <rPh sb="0" eb="2">
      <t>コウゲイ</t>
    </rPh>
    <rPh sb="2" eb="5">
      <t>ノウサクモツ</t>
    </rPh>
    <phoneticPr fontId="4"/>
  </si>
  <si>
    <t>花き類・花木</t>
    <rPh sb="0" eb="1">
      <t>カ</t>
    </rPh>
    <rPh sb="2" eb="3">
      <t>ルイ</t>
    </rPh>
    <rPh sb="4" eb="5">
      <t>ハナ</t>
    </rPh>
    <rPh sb="5" eb="6">
      <t>キ</t>
    </rPh>
    <phoneticPr fontId="4"/>
  </si>
  <si>
    <t>その他の作物</t>
    <rPh sb="2" eb="3">
      <t>タ</t>
    </rPh>
    <rPh sb="4" eb="6">
      <t>サクモツ</t>
    </rPh>
    <phoneticPr fontId="4"/>
  </si>
  <si>
    <t>作付
面積</t>
    <rPh sb="0" eb="1">
      <t>サク</t>
    </rPh>
    <rPh sb="1" eb="2">
      <t>ヅ</t>
    </rPh>
    <rPh sb="3" eb="5">
      <t>メンセキ</t>
    </rPh>
    <phoneticPr fontId="4"/>
  </si>
  <si>
    <t>類別作付面積</t>
    <rPh sb="0" eb="2">
      <t>ルイベツ</t>
    </rPh>
    <rPh sb="2" eb="4">
      <t>サクツケ</t>
    </rPh>
    <rPh sb="4" eb="6">
      <t>メンセキ</t>
    </rPh>
    <phoneticPr fontId="4"/>
  </si>
  <si>
    <t>温州みかん</t>
    <rPh sb="0" eb="2">
      <t>オンシュウ</t>
    </rPh>
    <phoneticPr fontId="4"/>
  </si>
  <si>
    <t>その他の
かんきつ類</t>
    <rPh sb="2" eb="3">
      <t>タ</t>
    </rPh>
    <rPh sb="9" eb="10">
      <t>ルイ</t>
    </rPh>
    <phoneticPr fontId="4"/>
  </si>
  <si>
    <t>りんご</t>
    <phoneticPr fontId="4"/>
  </si>
  <si>
    <t>ぶどう</t>
    <phoneticPr fontId="4"/>
  </si>
  <si>
    <t>日本なし</t>
    <rPh sb="0" eb="2">
      <t>ニホン</t>
    </rPh>
    <phoneticPr fontId="4"/>
  </si>
  <si>
    <t>西洋なし</t>
    <rPh sb="0" eb="2">
      <t>セイヨウ</t>
    </rPh>
    <phoneticPr fontId="4"/>
  </si>
  <si>
    <t>もも</t>
    <phoneticPr fontId="4"/>
  </si>
  <si>
    <t>おうとう</t>
    <phoneticPr fontId="4"/>
  </si>
  <si>
    <t>びわ</t>
    <phoneticPr fontId="4"/>
  </si>
  <si>
    <t>かき</t>
    <phoneticPr fontId="4"/>
  </si>
  <si>
    <t>くり</t>
    <phoneticPr fontId="4"/>
  </si>
  <si>
    <t>うめ</t>
    <phoneticPr fontId="4"/>
  </si>
  <si>
    <t>すもも</t>
    <phoneticPr fontId="4"/>
  </si>
  <si>
    <t>キウイフルーツ</t>
    <phoneticPr fontId="4"/>
  </si>
  <si>
    <t>パインアップル</t>
    <phoneticPr fontId="4"/>
  </si>
  <si>
    <t>その他の果樹</t>
    <rPh sb="2" eb="3">
      <t>タ</t>
    </rPh>
    <rPh sb="4" eb="6">
      <t>カジュ</t>
    </rPh>
    <phoneticPr fontId="4"/>
  </si>
  <si>
    <t>平成27年</t>
    <rPh sb="0" eb="2">
      <t>ヘイセイ</t>
    </rPh>
    <rPh sb="4" eb="5">
      <t>ネン</t>
    </rPh>
    <phoneticPr fontId="4"/>
  </si>
  <si>
    <t>平成12年</t>
    <rPh sb="0" eb="2">
      <t>ヘイセイ</t>
    </rPh>
    <phoneticPr fontId="1"/>
  </si>
  <si>
    <t>果樹類</t>
    <phoneticPr fontId="4"/>
  </si>
  <si>
    <t>花き・
花木</t>
    <rPh sb="0" eb="1">
      <t>ハナ</t>
    </rPh>
    <rPh sb="4" eb="5">
      <t>ハナ</t>
    </rPh>
    <rPh sb="5" eb="6">
      <t>キ</t>
    </rPh>
    <phoneticPr fontId="4"/>
  </si>
  <si>
    <t>上田市</t>
    <rPh sb="0" eb="3">
      <t>ウエダシ</t>
    </rPh>
    <phoneticPr fontId="4"/>
  </si>
  <si>
    <t>東御市</t>
    <rPh sb="0" eb="3">
      <t>トウミシ</t>
    </rPh>
    <phoneticPr fontId="4"/>
  </si>
  <si>
    <t>36　農家数</t>
    <phoneticPr fontId="4"/>
  </si>
  <si>
    <t>（注）　総世帯数は、長野県毎月人口異動調査結果に基づく推計値。</t>
    <rPh sb="10" eb="13">
      <t>ナガノケン</t>
    </rPh>
    <rPh sb="13" eb="15">
      <t>マイツキ</t>
    </rPh>
    <rPh sb="15" eb="17">
      <t>ジンコウ</t>
    </rPh>
    <rPh sb="17" eb="19">
      <t>イドウ</t>
    </rPh>
    <rPh sb="19" eb="21">
      <t>チョウサ</t>
    </rPh>
    <rPh sb="21" eb="23">
      <t>ケッカ</t>
    </rPh>
    <rPh sb="24" eb="25">
      <t>モト</t>
    </rPh>
    <rPh sb="27" eb="30">
      <t>スイケイチ</t>
    </rPh>
    <phoneticPr fontId="4"/>
  </si>
  <si>
    <t>平成28年</t>
    <rPh sb="0" eb="2">
      <t>ヘイセイ</t>
    </rPh>
    <rPh sb="4" eb="5">
      <t>ネン</t>
    </rPh>
    <phoneticPr fontId="4"/>
  </si>
  <si>
    <t>km</t>
    <phoneticPr fontId="10"/>
  </si>
  <si>
    <t>路線数</t>
    <rPh sb="0" eb="2">
      <t>ロセン</t>
    </rPh>
    <rPh sb="2" eb="3">
      <t>スウ</t>
    </rPh>
    <phoneticPr fontId="10"/>
  </si>
  <si>
    <t>合計</t>
    <rPh sb="0" eb="2">
      <t>ゴウケイ</t>
    </rPh>
    <phoneticPr fontId="10"/>
  </si>
  <si>
    <t>自動車道</t>
    <rPh sb="0" eb="3">
      <t>ジドウシャ</t>
    </rPh>
    <rPh sb="3" eb="4">
      <t>ドウ</t>
    </rPh>
    <phoneticPr fontId="10"/>
  </si>
  <si>
    <t>軽車道</t>
    <rPh sb="0" eb="1">
      <t>ケイ</t>
    </rPh>
    <rPh sb="1" eb="3">
      <t>シャドウ</t>
    </rPh>
    <phoneticPr fontId="10"/>
  </si>
  <si>
    <t>本</t>
    <rPh sb="0" eb="1">
      <t>ホン</t>
    </rPh>
    <phoneticPr fontId="10"/>
  </si>
  <si>
    <t>39　農地転用の状況</t>
    <phoneticPr fontId="4"/>
  </si>
  <si>
    <t>平成29年</t>
    <rPh sb="0" eb="2">
      <t>ヘイセイ</t>
    </rPh>
    <phoneticPr fontId="4"/>
  </si>
  <si>
    <t>40　森林面積</t>
    <phoneticPr fontId="4"/>
  </si>
  <si>
    <t>41　保有山林面積規模別経営体数</t>
    <rPh sb="3" eb="5">
      <t>ホユウ</t>
    </rPh>
    <rPh sb="5" eb="7">
      <t>サンリン</t>
    </rPh>
    <rPh sb="7" eb="9">
      <t>メンセキ</t>
    </rPh>
    <rPh sb="9" eb="11">
      <t>キボ</t>
    </rPh>
    <rPh sb="11" eb="12">
      <t>ベツ</t>
    </rPh>
    <rPh sb="12" eb="14">
      <t>ケイエイ</t>
    </rPh>
    <rPh sb="14" eb="15">
      <t>カラダ</t>
    </rPh>
    <rPh sb="15" eb="16">
      <t>カズ</t>
    </rPh>
    <phoneticPr fontId="3"/>
  </si>
  <si>
    <t>42　林道開設状況</t>
    <rPh sb="3" eb="5">
      <t>リンドウ</t>
    </rPh>
    <rPh sb="5" eb="7">
      <t>カイセツ</t>
    </rPh>
    <rPh sb="7" eb="9">
      <t>ジョウキョウ</t>
    </rPh>
    <phoneticPr fontId="3"/>
  </si>
  <si>
    <t>43　農業融資あっせんの状況</t>
    <phoneticPr fontId="4"/>
  </si>
  <si>
    <t>平成29年</t>
    <rPh sb="0" eb="2">
      <t>ヘイセイ</t>
    </rPh>
    <rPh sb="4" eb="5">
      <t>ネン</t>
    </rPh>
    <phoneticPr fontId="4"/>
  </si>
  <si>
    <t>平成29年度</t>
    <rPh sb="0" eb="2">
      <t>ヘイセイ</t>
    </rPh>
    <phoneticPr fontId="4"/>
  </si>
  <si>
    <t>45　農林漁業体験実習館「ささらの湯」の利用状況</t>
    <phoneticPr fontId="4"/>
  </si>
  <si>
    <t>46　室賀温泉スタンドの利用状況</t>
    <rPh sb="3" eb="5">
      <t>ムロガ</t>
    </rPh>
    <rPh sb="5" eb="7">
      <t>オンセン</t>
    </rPh>
    <rPh sb="12" eb="14">
      <t>リヨウ</t>
    </rPh>
    <rPh sb="14" eb="16">
      <t>ジョウキョウ</t>
    </rPh>
    <phoneticPr fontId="3"/>
  </si>
  <si>
    <t>44　農村環境改善センターの利用状況</t>
    <rPh sb="3" eb="5">
      <t>ノウソン</t>
    </rPh>
    <rPh sb="5" eb="7">
      <t>カンキョウ</t>
    </rPh>
    <rPh sb="7" eb="9">
      <t>カイゼン</t>
    </rPh>
    <rPh sb="14" eb="16">
      <t>リヨウ</t>
    </rPh>
    <rPh sb="16" eb="18">
      <t>ジョウキョウ</t>
    </rPh>
    <phoneticPr fontId="3"/>
  </si>
  <si>
    <t>（注）　平成17年以前の数値は旧4市町村の合計。</t>
    <phoneticPr fontId="4"/>
  </si>
  <si>
    <t>平成30年</t>
    <rPh sb="0" eb="2">
      <t>ヘイセイ</t>
    </rPh>
    <phoneticPr fontId="4"/>
  </si>
  <si>
    <t>平成30年</t>
    <rPh sb="0" eb="2">
      <t>ヘイセイ</t>
    </rPh>
    <rPh sb="4" eb="5">
      <t>ネン</t>
    </rPh>
    <phoneticPr fontId="4"/>
  </si>
  <si>
    <t>平成30年度</t>
    <rPh sb="0" eb="2">
      <t>ヘイセイ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</si>
  <si>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</si>
  <si>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3">
      <t>レイワモト</t>
    </rPh>
    <phoneticPr fontId="4"/>
  </si>
  <si>
    <t>令和 2年</t>
    <rPh sb="0" eb="2">
      <t>レイワ</t>
    </rPh>
    <rPh sb="4" eb="5">
      <t>ネン</t>
    </rPh>
    <phoneticPr fontId="4"/>
  </si>
  <si>
    <t>令和 2年度</t>
    <rPh sb="0" eb="2">
      <t>レイワ</t>
    </rPh>
    <rPh sb="4" eb="6">
      <t>ネンド</t>
    </rPh>
    <rPh sb="5" eb="6">
      <t>ド</t>
    </rPh>
    <phoneticPr fontId="4"/>
  </si>
  <si>
    <t>令和 2年度</t>
    <rPh sb="0" eb="2">
      <t>レイワ</t>
    </rPh>
    <rPh sb="4" eb="5">
      <t>ネン</t>
    </rPh>
    <phoneticPr fontId="4"/>
  </si>
  <si>
    <t>調査期日　令和2年2月1日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ガツ</t>
    </rPh>
    <rPh sb="12" eb="13">
      <t>ニチ</t>
    </rPh>
    <phoneticPr fontId="4"/>
  </si>
  <si>
    <t>資料 ： 2020年農林業センサス</t>
    <rPh sb="9" eb="10">
      <t>ネン</t>
    </rPh>
    <rPh sb="10" eb="13">
      <t>ノウリンギョウ</t>
    </rPh>
    <phoneticPr fontId="4"/>
  </si>
  <si>
    <t>令和2年2月1日現在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</si>
  <si>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（令和2年内訳）</t>
    <rPh sb="1" eb="3">
      <t>レイワ</t>
    </rPh>
    <rPh sb="4" eb="5">
      <t>ネン</t>
    </rPh>
    <rPh sb="5" eb="7">
      <t>ウチワケ</t>
    </rPh>
    <phoneticPr fontId="4"/>
  </si>
  <si>
    <t>令和 2 年</t>
    <rPh sb="0" eb="2">
      <t>レイワ</t>
    </rPh>
    <rPh sb="5" eb="6">
      <t>ネン</t>
    </rPh>
    <phoneticPr fontId="4"/>
  </si>
  <si>
    <t>X</t>
    <phoneticPr fontId="4"/>
  </si>
  <si>
    <t>令和2年構成比</t>
    <rPh sb="0" eb="2">
      <t>レイワ</t>
    </rPh>
    <rPh sb="3" eb="4">
      <t>ネン</t>
    </rPh>
    <rPh sb="4" eb="7">
      <t>コウセイヒ</t>
    </rPh>
    <phoneticPr fontId="4"/>
  </si>
  <si>
    <t>0.3～
0.5ha</t>
    <phoneticPr fontId="4"/>
  </si>
  <si>
    <t>0.5～
1.0ha</t>
    <phoneticPr fontId="4"/>
  </si>
  <si>
    <t>1.0～
1.5ha</t>
    <phoneticPr fontId="4"/>
  </si>
  <si>
    <t>1.5～
2.0ha</t>
    <phoneticPr fontId="4"/>
  </si>
  <si>
    <t>2.0～
3.0ha</t>
    <phoneticPr fontId="4"/>
  </si>
  <si>
    <t>3.0～
5.0ha</t>
    <phoneticPr fontId="4"/>
  </si>
  <si>
    <t>5.0～
10.0ha</t>
    <phoneticPr fontId="4"/>
  </si>
  <si>
    <t>10.0～
20.0ha</t>
    <phoneticPr fontId="4"/>
  </si>
  <si>
    <t>20.0～
30.0ha</t>
    <phoneticPr fontId="4"/>
  </si>
  <si>
    <t>30.0～
50.0ha</t>
    <phoneticPr fontId="4"/>
  </si>
  <si>
    <t>100～
150ha</t>
    <phoneticPr fontId="4"/>
  </si>
  <si>
    <t>150ha
以上</t>
    <rPh sb="6" eb="8">
      <t>イジョウ</t>
    </rPh>
    <phoneticPr fontId="4"/>
  </si>
  <si>
    <t>50.0～
100ha</t>
    <phoneticPr fontId="4"/>
  </si>
  <si>
    <t>　　　　（他市町村､他の地区に出作している耕地も含む）である｡</t>
    <phoneticPr fontId="4"/>
  </si>
  <si>
    <t>3～
5ha</t>
    <phoneticPr fontId="4"/>
  </si>
  <si>
    <t>5～
10ha</t>
    <phoneticPr fontId="4"/>
  </si>
  <si>
    <t>10～
20ha</t>
    <phoneticPr fontId="4"/>
  </si>
  <si>
    <t>20～
30ha</t>
    <phoneticPr fontId="4"/>
  </si>
  <si>
    <t>30～
50ha</t>
    <phoneticPr fontId="4"/>
  </si>
  <si>
    <t>50～
100ha</t>
    <phoneticPr fontId="4"/>
  </si>
  <si>
    <t>100～
500ha</t>
    <phoneticPr fontId="4"/>
  </si>
  <si>
    <t>500～
1,000ha</t>
    <phoneticPr fontId="4"/>
  </si>
  <si>
    <t>1,000ha
以上</t>
    <rPh sb="8" eb="10">
      <t>イジョウ</t>
    </rPh>
    <phoneticPr fontId="10"/>
  </si>
  <si>
    <t>　　　　ただし、上田、丸子、真田、武石地域については令和2年10月1日現在の国勢調査の数値。</t>
    <rPh sb="8" eb="10">
      <t>ウエダ</t>
    </rPh>
    <rPh sb="11" eb="13">
      <t>マルコ</t>
    </rPh>
    <rPh sb="14" eb="16">
      <t>サナダ</t>
    </rPh>
    <rPh sb="17" eb="19">
      <t>タケイシ</t>
    </rPh>
    <rPh sb="19" eb="21">
      <t>チイキ</t>
    </rPh>
    <rPh sb="26" eb="28">
      <t>レイワ</t>
    </rPh>
    <rPh sb="29" eb="30">
      <t>ネン</t>
    </rPh>
    <rPh sb="32" eb="33">
      <t>ガツ</t>
    </rPh>
    <rPh sb="34" eb="35">
      <t>ニチ</t>
    </rPh>
    <rPh sb="35" eb="37">
      <t>ゲンザイ</t>
    </rPh>
    <rPh sb="38" eb="40">
      <t>コクセイ</t>
    </rPh>
    <rPh sb="40" eb="42">
      <t>チョウサ</t>
    </rPh>
    <rPh sb="43" eb="45">
      <t>スウチ</t>
    </rPh>
    <phoneticPr fontId="4"/>
  </si>
  <si>
    <t>総農家数</t>
    <rPh sb="0" eb="1">
      <t>ソウ</t>
    </rPh>
    <rPh sb="1" eb="3">
      <t>ノウカ</t>
    </rPh>
    <rPh sb="3" eb="4">
      <t>スウ</t>
    </rPh>
    <phoneticPr fontId="4"/>
  </si>
  <si>
    <t>総農家数に占める
販売農家の割合</t>
    <rPh sb="0" eb="1">
      <t>ソウ</t>
    </rPh>
    <rPh sb="1" eb="3">
      <t>ノウカ</t>
    </rPh>
    <rPh sb="3" eb="4">
      <t>スウ</t>
    </rPh>
    <rPh sb="5" eb="6">
      <t>シ</t>
    </rPh>
    <rPh sb="9" eb="11">
      <t>ハンバイ</t>
    </rPh>
    <rPh sb="11" eb="13">
      <t>ノウカ</t>
    </rPh>
    <rPh sb="14" eb="16">
      <t>ワリアイ</t>
    </rPh>
    <phoneticPr fontId="4"/>
  </si>
  <si>
    <t>％</t>
    <phoneticPr fontId="4"/>
  </si>
  <si>
    <t>新たに
継承</t>
    <rPh sb="0" eb="1">
      <t>アラ</t>
    </rPh>
    <rPh sb="4" eb="6">
      <t>ケイショウ</t>
    </rPh>
    <phoneticPr fontId="4"/>
  </si>
  <si>
    <t>別部門
を開始</t>
    <rPh sb="0" eb="1">
      <t>ベツ</t>
    </rPh>
    <rPh sb="1" eb="3">
      <t>ブモン</t>
    </rPh>
    <rPh sb="5" eb="7">
      <t>カイシ</t>
    </rPh>
    <phoneticPr fontId="4"/>
  </si>
  <si>
    <t>主に学生</t>
    <rPh sb="0" eb="1">
      <t>オモ</t>
    </rPh>
    <rPh sb="2" eb="4">
      <t>ガクセイ</t>
    </rPh>
    <phoneticPr fontId="4"/>
  </si>
  <si>
    <t>主　に
家事・
育児・
その他</t>
    <rPh sb="0" eb="1">
      <t>オモ</t>
    </rPh>
    <rPh sb="4" eb="6">
      <t>カジ</t>
    </rPh>
    <rPh sb="8" eb="10">
      <t>イクジ</t>
    </rPh>
    <rPh sb="14" eb="15">
      <t>タ</t>
    </rPh>
    <phoneticPr fontId="4"/>
  </si>
  <si>
    <t>30　個人経営体の世帯員の状況</t>
    <rPh sb="3" eb="5">
      <t>コジン</t>
    </rPh>
    <rPh sb="5" eb="8">
      <t>ケイエイタイ</t>
    </rPh>
    <rPh sb="9" eb="12">
      <t>セタイイン</t>
    </rPh>
    <rPh sb="13" eb="15">
      <t>ジョウキョウ</t>
    </rPh>
    <phoneticPr fontId="3"/>
  </si>
  <si>
    <t>29　農家数</t>
    <phoneticPr fontId="3"/>
  </si>
  <si>
    <t>31　経営耕地面積規模別経営体数（個人経営体）</t>
    <rPh sb="12" eb="15">
      <t>ケイエイタイ</t>
    </rPh>
    <rPh sb="15" eb="16">
      <t>スウ</t>
    </rPh>
    <rPh sb="17" eb="19">
      <t>コジン</t>
    </rPh>
    <rPh sb="19" eb="22">
      <t>ケイエイタイ</t>
    </rPh>
    <phoneticPr fontId="3"/>
  </si>
  <si>
    <t>32　経営耕地種類別面積及び経営体数（個人経営体）</t>
    <rPh sb="14" eb="17">
      <t>ケイエイタイ</t>
    </rPh>
    <rPh sb="17" eb="18">
      <t>スウ</t>
    </rPh>
    <rPh sb="19" eb="21">
      <t>コジン</t>
    </rPh>
    <rPh sb="21" eb="24">
      <t>ケイエイタイ</t>
    </rPh>
    <phoneticPr fontId="3"/>
  </si>
  <si>
    <t>田のある
経営体数</t>
    <rPh sb="0" eb="1">
      <t>タ</t>
    </rPh>
    <rPh sb="5" eb="8">
      <t>ケイエイタイ</t>
    </rPh>
    <rPh sb="8" eb="9">
      <t>スウ</t>
    </rPh>
    <phoneticPr fontId="4"/>
  </si>
  <si>
    <t>経営体数</t>
    <rPh sb="0" eb="3">
      <t>ケイエイタイ</t>
    </rPh>
    <rPh sb="3" eb="4">
      <t>スウ</t>
    </rPh>
    <phoneticPr fontId="4"/>
  </si>
  <si>
    <t>畑のある
経営体数</t>
    <rPh sb="0" eb="1">
      <t>ハタケ</t>
    </rPh>
    <rPh sb="5" eb="8">
      <t>ケイエイタイ</t>
    </rPh>
    <rPh sb="8" eb="9">
      <t>スウ</t>
    </rPh>
    <phoneticPr fontId="4"/>
  </si>
  <si>
    <t>樹園地
のある
経営体数</t>
    <rPh sb="0" eb="3">
      <t>ジュエンチ</t>
    </rPh>
    <rPh sb="8" eb="11">
      <t>ケイエイタイ</t>
    </rPh>
    <rPh sb="11" eb="12">
      <t>スウ</t>
    </rPh>
    <phoneticPr fontId="4"/>
  </si>
  <si>
    <t>（注）　各地区の経営耕地面積として計上されているものは､その地区に居住している経営体が経営している経営耕地の面積</t>
    <rPh sb="39" eb="42">
      <t>ケイエイタイ</t>
    </rPh>
    <phoneticPr fontId="4"/>
  </si>
  <si>
    <t>実経営体数</t>
    <rPh sb="0" eb="1">
      <t>ジツ</t>
    </rPh>
    <rPh sb="1" eb="4">
      <t>ケイエイタイ</t>
    </rPh>
    <rPh sb="4" eb="5">
      <t>スウ</t>
    </rPh>
    <phoneticPr fontId="4"/>
  </si>
  <si>
    <t>経営体</t>
    <rPh sb="0" eb="2">
      <t>ケイエイ</t>
    </rPh>
    <rPh sb="2" eb="3">
      <t>タイ</t>
    </rPh>
    <phoneticPr fontId="4"/>
  </si>
  <si>
    <t>（注）　計の実経営体数は、重複部分を除いた値である。</t>
    <rPh sb="7" eb="10">
      <t>ケイエイタイ</t>
    </rPh>
    <phoneticPr fontId="4"/>
  </si>
  <si>
    <t>34　販売目的で作付けした作物の類別作付経営体数と作付面積（個人経営体）</t>
    <rPh sb="8" eb="9">
      <t>サク</t>
    </rPh>
    <rPh sb="9" eb="10">
      <t>ヅ</t>
    </rPh>
    <rPh sb="16" eb="18">
      <t>ルイベツ</t>
    </rPh>
    <rPh sb="18" eb="19">
      <t>サク</t>
    </rPh>
    <rPh sb="19" eb="20">
      <t>ヅ</t>
    </rPh>
    <rPh sb="20" eb="23">
      <t>ケイエイタイ</t>
    </rPh>
    <rPh sb="25" eb="26">
      <t>サク</t>
    </rPh>
    <rPh sb="26" eb="27">
      <t>ヅ</t>
    </rPh>
    <rPh sb="30" eb="32">
      <t>コジン</t>
    </rPh>
    <rPh sb="32" eb="35">
      <t>ケイエイタイ</t>
    </rPh>
    <phoneticPr fontId="4"/>
  </si>
  <si>
    <t>作付
実経営体数</t>
    <rPh sb="0" eb="1">
      <t>サク</t>
    </rPh>
    <rPh sb="1" eb="2">
      <t>ヅ</t>
    </rPh>
    <rPh sb="3" eb="4">
      <t>ジツ</t>
    </rPh>
    <rPh sb="4" eb="7">
      <t>ケイエイタイ</t>
    </rPh>
    <rPh sb="7" eb="8">
      <t>スウ</t>
    </rPh>
    <phoneticPr fontId="4"/>
  </si>
  <si>
    <t>経営体</t>
    <rPh sb="0" eb="3">
      <t>ケイエイタイ</t>
    </rPh>
    <phoneticPr fontId="1"/>
  </si>
  <si>
    <t>X</t>
  </si>
  <si>
    <t>35　販売目的で栽培した果樹の品目別栽培経営体数（個人経営体）</t>
    <rPh sb="15" eb="17">
      <t>ヒンモク</t>
    </rPh>
    <rPh sb="17" eb="18">
      <t>ベツ</t>
    </rPh>
    <rPh sb="20" eb="23">
      <t>ケイエイタイ</t>
    </rPh>
    <rPh sb="25" eb="27">
      <t>コジン</t>
    </rPh>
    <rPh sb="27" eb="30">
      <t>ケイエイタイ</t>
    </rPh>
    <phoneticPr fontId="4"/>
  </si>
  <si>
    <t>37　経営耕地面積規模別農業経営体数の推移（個人経営体）</t>
    <rPh sb="5" eb="7">
      <t>コウチ</t>
    </rPh>
    <rPh sb="7" eb="9">
      <t>メンセキ</t>
    </rPh>
    <rPh sb="12" eb="14">
      <t>ノウギョウ</t>
    </rPh>
    <rPh sb="14" eb="17">
      <t>ケイエイタイ</t>
    </rPh>
    <rPh sb="22" eb="24">
      <t>コジン</t>
    </rPh>
    <rPh sb="24" eb="27">
      <t>ケイエイタイ</t>
    </rPh>
    <phoneticPr fontId="3"/>
  </si>
  <si>
    <t>　　　　平成２7年以前の数値は販売農家の戸数。</t>
    <rPh sb="9" eb="11">
      <t>イゼン</t>
    </rPh>
    <rPh sb="12" eb="14">
      <t>スウチ</t>
    </rPh>
    <rPh sb="15" eb="17">
      <t>ハンバイ</t>
    </rPh>
    <rPh sb="17" eb="19">
      <t>ノウカ</t>
    </rPh>
    <rPh sb="20" eb="21">
      <t>コ</t>
    </rPh>
    <rPh sb="21" eb="22">
      <t>スウ</t>
    </rPh>
    <phoneticPr fontId="4"/>
  </si>
  <si>
    <t>38　農産物販売金額1位の部門別経営体数（個人経営体）</t>
    <rPh sb="16" eb="19">
      <t>ケイエイタイ</t>
    </rPh>
    <rPh sb="21" eb="23">
      <t>コジン</t>
    </rPh>
    <rPh sb="23" eb="26">
      <t>ケイエイタイ</t>
    </rPh>
    <phoneticPr fontId="4"/>
  </si>
  <si>
    <t>（注）　平成27年以前の数値は販売農家の戸数。</t>
    <rPh sb="1" eb="2">
      <t>チュウ</t>
    </rPh>
    <rPh sb="4" eb="6">
      <t>ヘイセイ</t>
    </rPh>
    <rPh sb="8" eb="9">
      <t>ネン</t>
    </rPh>
    <rPh sb="9" eb="11">
      <t>イゼン</t>
    </rPh>
    <rPh sb="12" eb="14">
      <t>スウチ</t>
    </rPh>
    <rPh sb="15" eb="17">
      <t>ハンバイ</t>
    </rPh>
    <rPh sb="17" eb="19">
      <t>ノウカ</t>
    </rPh>
    <rPh sb="20" eb="21">
      <t>コ</t>
    </rPh>
    <rPh sb="21" eb="22">
      <t>スウ</t>
    </rPh>
    <phoneticPr fontId="4"/>
  </si>
  <si>
    <t>令和元年</t>
    <rPh sb="0" eb="3">
      <t>レイワモト</t>
    </rPh>
    <rPh sb="3" eb="4">
      <t>ネン</t>
    </rPh>
    <phoneticPr fontId="4"/>
  </si>
  <si>
    <t>令和 3年</t>
    <rPh sb="0" eb="2">
      <t>レイワ</t>
    </rPh>
    <rPh sb="4" eb="5">
      <t>ネン</t>
    </rPh>
    <phoneticPr fontId="3"/>
  </si>
  <si>
    <t>令和 3年9月1日現在</t>
    <rPh sb="0" eb="2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</si>
  <si>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令和 3年度末日現在</t>
    <rPh sb="0" eb="2">
      <t>レイワ</t>
    </rPh>
    <rPh sb="4" eb="5">
      <t>ネン</t>
    </rPh>
    <rPh sb="5" eb="6">
      <t>ド</t>
    </rPh>
    <rPh sb="6" eb="8">
      <t>マツジツ</t>
    </rPh>
    <rPh sb="8" eb="10">
      <t>ゲンザイ</t>
    </rPh>
    <phoneticPr fontId="4"/>
  </si>
  <si>
    <t>令和 3年</t>
    <rPh sb="0" eb="2">
      <t>レイワ</t>
    </rPh>
    <rPh sb="4" eb="5">
      <t>ネン</t>
    </rPh>
    <phoneticPr fontId="4"/>
  </si>
  <si>
    <t>令和 3年度</t>
    <rPh sb="0" eb="2">
      <t>レイワ</t>
    </rPh>
    <rPh sb="4" eb="6">
      <t>ネンド</t>
    </rPh>
    <phoneticPr fontId="4"/>
  </si>
  <si>
    <t>33　貸付耕地のある経営体数及び貸付耕地面積（個人経営体）</t>
    <rPh sb="10" eb="13">
      <t>ケイエイタイ</t>
    </rPh>
    <rPh sb="13" eb="14">
      <t>スウ</t>
    </rPh>
    <rPh sb="14" eb="15">
      <t>オヨ</t>
    </rPh>
    <rPh sb="16" eb="18">
      <t>カシツケ</t>
    </rPh>
    <rPh sb="18" eb="20">
      <t>コウチ</t>
    </rPh>
    <rPh sb="20" eb="22">
      <t>メンセキ</t>
    </rPh>
    <rPh sb="23" eb="25">
      <t>コジン</t>
    </rPh>
    <rPh sb="25" eb="28">
      <t>ケイエイタイ</t>
    </rPh>
    <phoneticPr fontId="3"/>
  </si>
  <si>
    <t>個人経営体</t>
    <rPh sb="0" eb="2">
      <t>コジン</t>
    </rPh>
    <rPh sb="2" eb="5">
      <t>ケイエイタイ</t>
    </rPh>
    <phoneticPr fontId="4"/>
  </si>
  <si>
    <t>X</t>
    <phoneticPr fontId="4"/>
  </si>
  <si>
    <t>X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</si>
</sst>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△#,##0;\-"/>
    <numFmt numFmtId="177" formatCode="#,##0.0;\△#,##0.0;\-"/>
    <numFmt numFmtId="178" formatCode="0.0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52">
    <xf numFmtId="0" fontId="0" fillId="0" borderId="0" xfId="0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right" vertical="top"/>
    </xf>
    <xf numFmtId="176" fontId="5" fillId="2" borderId="0" xfId="0" applyNumberFormat="1" applyFont="1" applyFill="1" applyBorder="1" applyAlignment="1">
      <alignment horizontal="right" vertical="center"/>
    </xf>
    <xf numFmtId="176" fontId="5" fillId="2" borderId="11" xfId="0" applyNumberFormat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 justifyLastLine="1" shrinkToFit="1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 indent="1"/>
    </xf>
    <xf numFmtId="177" fontId="5" fillId="2" borderId="0" xfId="0" applyNumberFormat="1" applyFont="1" applyFill="1" applyBorder="1" applyAlignment="1">
      <alignment horizontal="right" vertical="center"/>
    </xf>
    <xf numFmtId="177" fontId="5" fillId="2" borderId="11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/>
    </xf>
    <xf numFmtId="0" fontId="5" fillId="2" borderId="10" xfId="0" applyFont="1" applyFill="1" applyBorder="1" applyAlignment="1">
      <alignment horizontal="left" vertical="center" indent="1"/>
    </xf>
    <xf numFmtId="0" fontId="5" fillId="2" borderId="8" xfId="0" applyFont="1" applyFill="1" applyBorder="1" applyAlignment="1">
      <alignment vertical="center" justifyLastLine="1" shrinkToFit="1"/>
    </xf>
    <xf numFmtId="0" fontId="5" fillId="2" borderId="7" xfId="0" applyFont="1" applyFill="1" applyBorder="1" applyAlignment="1">
      <alignment vertical="center" justifyLastLine="1" shrinkToFit="1"/>
    </xf>
    <xf numFmtId="0" fontId="5" fillId="2" borderId="10" xfId="0" applyFont="1" applyFill="1" applyBorder="1" applyAlignment="1">
      <alignment horizontal="distributed" vertical="center"/>
    </xf>
    <xf numFmtId="0" fontId="7" fillId="2" borderId="0" xfId="0" applyFont="1" applyFill="1" applyAlignment="1">
      <alignment vertical="center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left" vertical="center" indent="2"/>
    </xf>
    <xf numFmtId="0" fontId="5" fillId="2" borderId="9" xfId="0" applyFont="1" applyFill="1" applyBorder="1" applyAlignment="1">
      <alignment horizontal="left" vertical="center" indent="3"/>
    </xf>
    <xf numFmtId="0" fontId="5" fillId="2" borderId="10" xfId="0" applyFont="1" applyFill="1" applyBorder="1" applyAlignment="1">
      <alignment horizontal="left" vertical="center" indent="3"/>
    </xf>
    <xf numFmtId="176" fontId="6" fillId="2" borderId="0" xfId="0" applyNumberFormat="1" applyFont="1" applyFill="1" applyBorder="1" applyAlignment="1">
      <alignment horizontal="right"/>
    </xf>
    <xf numFmtId="0" fontId="5" fillId="2" borderId="10" xfId="0" applyFont="1" applyFill="1" applyBorder="1" applyAlignment="1">
      <alignment horizontal="left" vertical="center" indent="2"/>
    </xf>
    <xf numFmtId="0" fontId="5" fillId="2" borderId="8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176" fontId="5" fillId="2" borderId="27" xfId="0" applyNumberFormat="1" applyFont="1" applyFill="1" applyBorder="1" applyAlignment="1">
      <alignment horizontal="right" vertical="center"/>
    </xf>
    <xf numFmtId="177" fontId="5" fillId="2" borderId="19" xfId="0" applyNumberFormat="1" applyFont="1" applyFill="1" applyBorder="1" applyAlignment="1">
      <alignment horizontal="right" vertical="center"/>
    </xf>
    <xf numFmtId="177" fontId="5" fillId="2" borderId="6" xfId="0" applyNumberFormat="1" applyFont="1" applyFill="1" applyBorder="1" applyAlignment="1">
      <alignment horizontal="right" vertical="center"/>
    </xf>
    <xf numFmtId="177" fontId="5" fillId="2" borderId="22" xfId="0" applyNumberFormat="1" applyFont="1" applyFill="1" applyBorder="1" applyAlignment="1">
      <alignment horizontal="right" vertical="center"/>
    </xf>
    <xf numFmtId="177" fontId="5" fillId="2" borderId="8" xfId="0" applyNumberFormat="1" applyFont="1" applyFill="1" applyBorder="1" applyAlignment="1">
      <alignment horizontal="right" vertical="center"/>
    </xf>
    <xf numFmtId="177" fontId="5" fillId="2" borderId="27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horizontal="left" vertical="center" indent="1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177" fontId="5" fillId="2" borderId="5" xfId="0" applyNumberFormat="1" applyFont="1" applyFill="1" applyBorder="1" applyAlignment="1">
      <alignment horizontal="right" vertical="center"/>
    </xf>
    <xf numFmtId="176" fontId="5" fillId="2" borderId="19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 justifyLastLine="1" shrinkToFit="1"/>
    </xf>
    <xf numFmtId="0" fontId="5" fillId="2" borderId="17" xfId="0" applyFont="1" applyFill="1" applyBorder="1" applyAlignment="1">
      <alignment horizontal="center" vertical="center" justifyLastLine="1" shrinkToFit="1"/>
    </xf>
    <xf numFmtId="0" fontId="5" fillId="2" borderId="2" xfId="0" applyFont="1" applyFill="1" applyBorder="1" applyAlignment="1">
      <alignment horizontal="distributed" vertical="center" justifyLastLine="1" shrinkToFit="1"/>
    </xf>
    <xf numFmtId="0" fontId="5" fillId="2" borderId="3" xfId="0" applyFont="1" applyFill="1" applyBorder="1" applyAlignment="1">
      <alignment horizontal="center" vertical="center" justifyLastLine="1" shrinkToFit="1"/>
    </xf>
    <xf numFmtId="0" fontId="5" fillId="2" borderId="1" xfId="0" applyFont="1" applyFill="1" applyBorder="1" applyAlignment="1">
      <alignment horizontal="center" vertical="center" justifyLastLine="1" shrinkToFi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13" xfId="0" applyFont="1" applyFill="1" applyBorder="1" applyAlignment="1">
      <alignment horizontal="distributed" vertical="center" justifyLastLine="1" shrinkToFit="1"/>
    </xf>
    <xf numFmtId="0" fontId="5" fillId="2" borderId="17" xfId="0" applyFont="1" applyFill="1" applyBorder="1" applyAlignment="1">
      <alignment horizontal="distributed" vertical="center" justifyLastLine="1" shrinkToFit="1"/>
    </xf>
    <xf numFmtId="178" fontId="5" fillId="2" borderId="11" xfId="1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top"/>
    </xf>
    <xf numFmtId="0" fontId="5" fillId="2" borderId="11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distributed" vertical="center" justifyLastLine="1"/>
    </xf>
    <xf numFmtId="0" fontId="6" fillId="2" borderId="0" xfId="0" applyFont="1" applyFill="1" applyBorder="1" applyAlignment="1">
      <alignment horizontal="right" vertical="top"/>
    </xf>
    <xf numFmtId="178" fontId="5" fillId="2" borderId="0" xfId="0" applyNumberFormat="1" applyFont="1" applyFill="1" applyAlignment="1">
      <alignment vertical="center"/>
    </xf>
    <xf numFmtId="178" fontId="5" fillId="2" borderId="11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 justifyLastLine="1" shrinkToFit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28" xfId="0" applyFont="1" applyFill="1" applyBorder="1" applyAlignment="1">
      <alignment horizontal="center" vertical="center" wrapText="1" justifyLastLine="1" shrinkToFit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2" xfId="0" applyFont="1" applyFill="1" applyBorder="1" applyAlignment="1">
      <alignment horizontal="center" vertical="center" wrapText="1" justifyLastLine="1" shrinkToFit="1"/>
    </xf>
    <xf numFmtId="0" fontId="5" fillId="2" borderId="19" xfId="0" applyFont="1" applyFill="1" applyBorder="1" applyAlignment="1">
      <alignment horizontal="center" vertical="center" wrapText="1" justifyLastLine="1" shrinkToFit="1"/>
    </xf>
    <xf numFmtId="0" fontId="5" fillId="2" borderId="5" xfId="0" applyFont="1" applyFill="1" applyBorder="1" applyAlignment="1">
      <alignment horizontal="center" vertical="center" wrapText="1" justifyLastLine="1" shrinkToFit="1"/>
    </xf>
    <xf numFmtId="0" fontId="5" fillId="2" borderId="1" xfId="0" applyFont="1" applyFill="1" applyBorder="1" applyAlignment="1">
      <alignment horizontal="distributed" vertical="center" justifyLastLine="1" shrinkToFit="1"/>
    </xf>
    <xf numFmtId="0" fontId="5" fillId="2" borderId="9" xfId="0" applyFont="1" applyFill="1" applyBorder="1" applyAlignment="1">
      <alignment horizontal="distributed" vertical="center" justifyLastLine="1" shrinkToFit="1"/>
    </xf>
    <xf numFmtId="0" fontId="5" fillId="2" borderId="4" xfId="0" applyFont="1" applyFill="1" applyBorder="1" applyAlignment="1">
      <alignment horizontal="distributed" vertical="center" justifyLastLine="1" shrinkToFit="1"/>
    </xf>
    <xf numFmtId="0" fontId="5" fillId="2" borderId="21" xfId="0" applyFont="1" applyFill="1" applyBorder="1" applyAlignment="1">
      <alignment horizontal="distributed" vertical="center" wrapText="1" justifyLastLine="1" shrinkToFit="1"/>
    </xf>
    <xf numFmtId="0" fontId="5" fillId="2" borderId="20" xfId="0" applyFont="1" applyFill="1" applyBorder="1" applyAlignment="1">
      <alignment horizontal="distributed" vertical="center" justifyLastLine="1" shrinkToFit="1"/>
    </xf>
    <xf numFmtId="0" fontId="5" fillId="2" borderId="12" xfId="0" applyFont="1" applyFill="1" applyBorder="1" applyAlignment="1">
      <alignment horizontal="distributed" vertical="center" justifyLastLine="1" shrinkToFit="1"/>
    </xf>
    <xf numFmtId="0" fontId="5" fillId="2" borderId="2" xfId="0" applyFont="1" applyFill="1" applyBorder="1" applyAlignment="1">
      <alignment horizontal="center" vertical="center" justifyLastLine="1" shrinkToFit="1"/>
    </xf>
    <xf numFmtId="0" fontId="5" fillId="2" borderId="19" xfId="0" applyFont="1" applyFill="1" applyBorder="1" applyAlignment="1">
      <alignment horizontal="center" vertical="center" justifyLastLine="1" shrinkToFit="1"/>
    </xf>
    <xf numFmtId="0" fontId="5" fillId="2" borderId="5" xfId="0" applyFont="1" applyFill="1" applyBorder="1" applyAlignment="1">
      <alignment horizontal="center" vertical="center" justifyLastLine="1" shrinkToFit="1"/>
    </xf>
    <xf numFmtId="0" fontId="5" fillId="2" borderId="16" xfId="0" applyFont="1" applyFill="1" applyBorder="1" applyAlignment="1">
      <alignment horizontal="distributed" vertical="center" justifyLastLine="1" shrinkToFit="1"/>
    </xf>
    <xf numFmtId="0" fontId="5" fillId="2" borderId="18" xfId="0" applyFont="1" applyFill="1" applyBorder="1" applyAlignment="1">
      <alignment horizontal="distributed" vertical="center" justifyLastLine="1" shrinkToFit="1"/>
    </xf>
    <xf numFmtId="0" fontId="5" fillId="2" borderId="14" xfId="0" applyFont="1" applyFill="1" applyBorder="1" applyAlignment="1">
      <alignment horizontal="center" vertical="center" wrapText="1" justifyLastLine="1" shrinkToFit="1"/>
    </xf>
    <xf numFmtId="0" fontId="5" fillId="2" borderId="20" xfId="0" applyFont="1" applyFill="1" applyBorder="1" applyAlignment="1">
      <alignment horizontal="center" vertical="center" justifyLastLine="1" shrinkToFit="1"/>
    </xf>
    <xf numFmtId="0" fontId="5" fillId="2" borderId="12" xfId="0" applyFont="1" applyFill="1" applyBorder="1" applyAlignment="1">
      <alignment horizontal="center" vertical="center" justifyLastLine="1" shrinkToFit="1"/>
    </xf>
    <xf numFmtId="0" fontId="5" fillId="2" borderId="12" xfId="0" applyFont="1" applyFill="1" applyBorder="1" applyAlignment="1">
      <alignment horizontal="center" vertical="center" wrapText="1" justifyLastLine="1" shrinkToFit="1"/>
    </xf>
    <xf numFmtId="0" fontId="5" fillId="2" borderId="22" xfId="0" applyFont="1" applyFill="1" applyBorder="1" applyAlignment="1">
      <alignment horizontal="center" vertical="center" justifyLastLine="1" shrinkToFit="1"/>
    </xf>
    <xf numFmtId="0" fontId="5" fillId="2" borderId="22" xfId="0" applyFont="1" applyFill="1" applyBorder="1" applyAlignment="1">
      <alignment horizontal="center" vertical="center" wrapText="1" justifyLastLine="1" shrinkToFit="1"/>
    </xf>
    <xf numFmtId="0" fontId="5" fillId="2" borderId="20" xfId="0" applyFont="1" applyFill="1" applyBorder="1" applyAlignment="1">
      <alignment horizontal="center" vertical="center" wrapText="1" justifyLastLine="1" shrinkToFit="1"/>
    </xf>
    <xf numFmtId="0" fontId="6" fillId="2" borderId="14" xfId="0" applyFont="1" applyFill="1" applyBorder="1" applyAlignment="1">
      <alignment horizontal="center" vertical="center" wrapText="1" justifyLastLine="1" shrinkToFit="1"/>
    </xf>
    <xf numFmtId="0" fontId="6" fillId="2" borderId="20" xfId="0" applyFont="1" applyFill="1" applyBorder="1" applyAlignment="1">
      <alignment horizontal="center" vertical="center" wrapText="1" justifyLastLine="1" shrinkToFit="1"/>
    </xf>
    <xf numFmtId="0" fontId="6" fillId="2" borderId="12" xfId="0" applyFont="1" applyFill="1" applyBorder="1" applyAlignment="1">
      <alignment horizontal="center" vertical="center" justifyLastLine="1" shrinkToFi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2" borderId="20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5" fillId="2" borderId="19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justifyLastLine="1" shrinkToFit="1"/>
    </xf>
    <xf numFmtId="0" fontId="5" fillId="2" borderId="15" xfId="0" applyFont="1" applyFill="1" applyBorder="1" applyAlignment="1">
      <alignment horizontal="distributed" vertical="center" justifyLastLine="1" shrinkToFit="1"/>
    </xf>
    <xf numFmtId="0" fontId="5" fillId="2" borderId="17" xfId="0" applyFont="1" applyFill="1" applyBorder="1" applyAlignment="1">
      <alignment horizontal="center" vertical="center" justifyLastLine="1" shrinkToFit="1"/>
    </xf>
    <xf numFmtId="0" fontId="5" fillId="2" borderId="23" xfId="0" applyFont="1" applyFill="1" applyBorder="1" applyAlignment="1">
      <alignment horizontal="center" vertical="center" justifyLastLine="1" shrinkToFit="1"/>
    </xf>
    <xf numFmtId="0" fontId="5" fillId="2" borderId="2" xfId="0" applyFont="1" applyFill="1" applyBorder="1" applyAlignment="1">
      <alignment horizontal="distributed" vertical="center" wrapText="1" justifyLastLine="1" shrinkToFit="1"/>
    </xf>
    <xf numFmtId="0" fontId="5" fillId="2" borderId="19" xfId="0" applyFont="1" applyFill="1" applyBorder="1" applyAlignment="1">
      <alignment horizontal="distributed" vertical="center" wrapText="1" justifyLastLine="1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distributed" vertical="center" justifyLastLine="1" shrinkToFit="1"/>
    </xf>
    <xf numFmtId="0" fontId="5" fillId="2" borderId="2" xfId="0" applyFont="1" applyFill="1" applyBorder="1" applyAlignment="1">
      <alignment horizontal="distributed" vertical="center" justifyLastLine="1" shrinkToFit="1"/>
    </xf>
    <xf numFmtId="0" fontId="5" fillId="2" borderId="21" xfId="0" applyFont="1" applyFill="1" applyBorder="1" applyAlignment="1">
      <alignment horizontal="center" vertical="center" justifyLastLine="1" shrinkToFit="1"/>
    </xf>
    <xf numFmtId="0" fontId="5" fillId="2" borderId="21" xfId="0" applyFont="1" applyFill="1" applyBorder="1" applyAlignment="1">
      <alignment horizontal="center" vertical="center" wrapText="1" justifyLastLine="1" shrinkToFit="1"/>
    </xf>
    <xf numFmtId="0" fontId="5" fillId="2" borderId="21" xfId="0" applyFont="1" applyFill="1" applyBorder="1" applyAlignment="1">
      <alignment horizontal="distributed" vertical="center" justifyLastLine="1" shrinkToFit="1"/>
    </xf>
    <xf numFmtId="0" fontId="8" fillId="2" borderId="2" xfId="0" applyFont="1" applyFill="1" applyBorder="1" applyAlignment="1">
      <alignment horizontal="distributed" vertical="center" wrapText="1" justifyLastLine="1" shrinkToFit="1"/>
    </xf>
    <xf numFmtId="0" fontId="8" fillId="2" borderId="5" xfId="0" applyFont="1" applyFill="1" applyBorder="1" applyAlignment="1">
      <alignment horizontal="distributed" vertical="center" justifyLastLine="1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wrapText="1" justifyLastLine="1" shrinkToFit="1"/>
    </xf>
    <xf numFmtId="0" fontId="9" fillId="2" borderId="19" xfId="0" applyFont="1" applyFill="1" applyBorder="1" applyAlignment="1">
      <alignment horizontal="center" vertical="center" wrapText="1" justifyLastLine="1" shrinkToFit="1"/>
    </xf>
    <xf numFmtId="0" fontId="9" fillId="2" borderId="5" xfId="0" applyFont="1" applyFill="1" applyBorder="1" applyAlignment="1">
      <alignment horizontal="center" vertical="center" wrapText="1" justifyLastLine="1" shrinkToFit="1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10" xfId="0" applyFont="1" applyFill="1" applyBorder="1" applyAlignment="1">
      <alignment horizontal="distributed" vertical="center" justifyLastLine="1"/>
    </xf>
    <xf numFmtId="0" fontId="5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center" vertical="center" justifyLastLine="1" shrinkToFit="1"/>
    </xf>
    <xf numFmtId="0" fontId="5" fillId="2" borderId="1" xfId="0" applyFont="1" applyFill="1" applyBorder="1" applyAlignment="1">
      <alignment horizontal="center" vertical="center" justifyLastLine="1" shrinkToFit="1"/>
    </xf>
    <xf numFmtId="0" fontId="5" fillId="2" borderId="6" xfId="0" applyFont="1" applyFill="1" applyBorder="1" applyAlignment="1">
      <alignment horizontal="center" vertical="center" justifyLastLine="1" shrinkToFit="1"/>
    </xf>
    <xf numFmtId="0" fontId="5" fillId="2" borderId="4" xfId="0" applyFont="1" applyFill="1" applyBorder="1" applyAlignment="1">
      <alignment horizontal="center" vertical="center" justifyLastLine="1" shrinkToFi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4" xfId="0" applyFont="1" applyFill="1" applyBorder="1" applyAlignment="1">
      <alignment horizontal="distributed" vertical="center" justifyLastLine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distributed" vertical="center" justifyLastLine="1"/>
    </xf>
    <xf numFmtId="0" fontId="5" fillId="2" borderId="23" xfId="0" applyFont="1" applyFill="1" applyBorder="1" applyAlignment="1">
      <alignment horizontal="distributed" vertical="center" justifyLastLine="1"/>
    </xf>
    <xf numFmtId="0" fontId="5" fillId="2" borderId="25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justifyLastLine="1" shrinkToFit="1"/>
    </xf>
    <xf numFmtId="0" fontId="5" fillId="2" borderId="16" xfId="0" applyFont="1" applyFill="1" applyBorder="1" applyAlignment="1">
      <alignment horizontal="center" vertical="center" justifyLastLine="1" shrinkToFit="1"/>
    </xf>
    <xf numFmtId="0" fontId="5" fillId="2" borderId="13" xfId="0" applyFont="1" applyFill="1" applyBorder="1" applyAlignment="1">
      <alignment horizontal="distributed" vertical="center" justifyLastLine="1" shrinkToFit="1"/>
    </xf>
    <xf numFmtId="0" fontId="5" fillId="2" borderId="17" xfId="0" applyFont="1" applyFill="1" applyBorder="1" applyAlignment="1">
      <alignment horizontal="distributed" vertical="center" justifyLastLine="1" shrinkToFi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distributed" vertical="center" justifyLastLine="1" shrinkToFit="1"/>
    </xf>
    <xf numFmtId="0" fontId="5" fillId="2" borderId="0" xfId="0" applyFont="1" applyFill="1" applyBorder="1" applyAlignment="1">
      <alignment horizontal="distributed" vertical="center" wrapText="1" justifyLastLine="1" shrinkToFit="1"/>
    </xf>
    <xf numFmtId="0" fontId="5" fillId="2" borderId="0" xfId="0" applyFont="1" applyFill="1" applyBorder="1" applyAlignment="1">
      <alignment horizontal="center" vertical="center" justifyLastLine="1" shrinkToFit="1"/>
    </xf>
    <xf numFmtId="0" fontId="5" fillId="2" borderId="0" xfId="0" applyFont="1" applyFill="1" applyBorder="1" applyAlignment="1">
      <alignment horizontal="center" vertical="center" wrapText="1" justifyLastLine="1" shrinkToFit="1"/>
    </xf>
    <xf numFmtId="0" fontId="6" fillId="2" borderId="0" xfId="0" applyFont="1" applyFill="1" applyBorder="1" applyAlignment="1">
      <alignment horizontal="righ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Medium9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29BBB-2DA6-497D-A913-13FA6A62567E}">
  <sheetPr>
    <pageSetUpPr fitToPage="1"/>
  </sheetPr>
  <dimension ref="B2:J65"/>
  <sheetViews>
    <sheetView tabSelected="1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86" sqref="A86"/>
    </sheetView>
  </sheetViews>
  <sheetFormatPr defaultColWidth="2.625" defaultRowHeight="13.5" x14ac:dyDescent="0.15"/>
  <cols>
    <col min="1" max="1" width="2.625" style="2"/>
    <col min="2" max="2" width="11.5" style="2" bestFit="1" customWidth="1"/>
    <col min="3" max="3" width="9" style="2" bestFit="1" customWidth="1"/>
    <col min="4" max="5" width="9" style="2" customWidth="1"/>
    <col min="6" max="6" width="6.25" style="2" customWidth="1"/>
    <col min="7" max="7" width="11.5" style="2" customWidth="1"/>
    <col min="8" max="10" width="9" style="2" customWidth="1"/>
    <col min="11" max="11" width="8.875" style="2" bestFit="1" customWidth="1"/>
    <col min="12" max="13" width="8.625" style="2" customWidth="1"/>
    <col min="14" max="16384" width="2.625" style="2"/>
  </cols>
  <sheetData>
    <row r="2" spans="2:10" x14ac:dyDescent="0.15">
      <c r="B2" s="1" t="s">
        <v>277</v>
      </c>
    </row>
    <row r="3" spans="2:10" ht="14.25" thickBot="1" x14ac:dyDescent="0.2">
      <c r="E3" s="3" t="s">
        <v>13</v>
      </c>
    </row>
    <row r="4" spans="2:10" ht="13.5" customHeight="1" x14ac:dyDescent="0.15">
      <c r="B4" s="73" t="s">
        <v>4</v>
      </c>
      <c r="C4" s="76" t="s">
        <v>269</v>
      </c>
      <c r="D4" s="79" t="s">
        <v>5</v>
      </c>
      <c r="E4" s="70" t="s">
        <v>270</v>
      </c>
      <c r="G4" s="147"/>
      <c r="H4" s="148"/>
      <c r="I4" s="149"/>
      <c r="J4" s="150"/>
    </row>
    <row r="5" spans="2:10" ht="13.5" customHeight="1" x14ac:dyDescent="0.15">
      <c r="B5" s="74"/>
      <c r="C5" s="77"/>
      <c r="D5" s="80"/>
      <c r="E5" s="71"/>
      <c r="G5" s="147"/>
      <c r="H5" s="147"/>
      <c r="I5" s="149"/>
      <c r="J5" s="150"/>
    </row>
    <row r="6" spans="2:10" x14ac:dyDescent="0.15">
      <c r="B6" s="74"/>
      <c r="C6" s="77"/>
      <c r="D6" s="80"/>
      <c r="E6" s="71"/>
      <c r="G6" s="147"/>
      <c r="H6" s="147"/>
      <c r="I6" s="149"/>
      <c r="J6" s="150"/>
    </row>
    <row r="7" spans="2:10" x14ac:dyDescent="0.15">
      <c r="B7" s="74"/>
      <c r="C7" s="77"/>
      <c r="D7" s="80"/>
      <c r="E7" s="71"/>
      <c r="G7" s="147"/>
      <c r="H7" s="147"/>
      <c r="I7" s="149"/>
      <c r="J7" s="150"/>
    </row>
    <row r="8" spans="2:10" x14ac:dyDescent="0.15">
      <c r="B8" s="75"/>
      <c r="C8" s="78"/>
      <c r="D8" s="81"/>
      <c r="E8" s="72"/>
      <c r="G8" s="147"/>
      <c r="H8" s="147"/>
      <c r="I8" s="149"/>
      <c r="J8" s="150"/>
    </row>
    <row r="9" spans="2:10" x14ac:dyDescent="0.15">
      <c r="B9" s="4"/>
      <c r="C9" s="5" t="s">
        <v>10</v>
      </c>
      <c r="D9" s="5" t="s">
        <v>10</v>
      </c>
      <c r="E9" s="63" t="s">
        <v>271</v>
      </c>
      <c r="G9" s="146"/>
      <c r="H9" s="63"/>
      <c r="I9" s="63"/>
      <c r="J9" s="151"/>
    </row>
    <row r="10" spans="2:10" x14ac:dyDescent="0.15">
      <c r="B10" s="9" t="s">
        <v>6</v>
      </c>
      <c r="C10" s="6"/>
      <c r="D10" s="6"/>
      <c r="E10" s="6"/>
    </row>
    <row r="11" spans="2:10" x14ac:dyDescent="0.15">
      <c r="B11" s="10" t="s">
        <v>9</v>
      </c>
      <c r="C11" s="6">
        <v>7327</v>
      </c>
      <c r="D11" s="6">
        <v>2788</v>
      </c>
      <c r="E11" s="11">
        <f>D11/C11*100</f>
        <v>38.051044083526683</v>
      </c>
    </row>
    <row r="12" spans="2:10" x14ac:dyDescent="0.15">
      <c r="B12" s="10" t="s">
        <v>203</v>
      </c>
      <c r="C12" s="6">
        <v>6187</v>
      </c>
      <c r="D12" s="6">
        <v>2257</v>
      </c>
      <c r="E12" s="11">
        <f t="shared" ref="E12:E34" si="0">D12/C12*100</f>
        <v>36.479715532568292</v>
      </c>
    </row>
    <row r="13" spans="2:10" x14ac:dyDescent="0.15">
      <c r="B13" s="10" t="s">
        <v>235</v>
      </c>
      <c r="C13" s="6">
        <v>5244</v>
      </c>
      <c r="D13" s="6">
        <v>1690</v>
      </c>
      <c r="E13" s="11">
        <f t="shared" si="0"/>
        <v>32.227307398932112</v>
      </c>
    </row>
    <row r="14" spans="2:10" x14ac:dyDescent="0.15">
      <c r="B14" s="61"/>
      <c r="C14" s="6"/>
      <c r="D14" s="6"/>
      <c r="E14" s="11"/>
    </row>
    <row r="15" spans="2:10" x14ac:dyDescent="0.15">
      <c r="B15" s="9" t="s">
        <v>14</v>
      </c>
      <c r="C15" s="6"/>
      <c r="D15" s="6"/>
      <c r="E15" s="11"/>
    </row>
    <row r="16" spans="2:10" x14ac:dyDescent="0.15">
      <c r="B16" s="10" t="s">
        <v>9</v>
      </c>
      <c r="C16" s="6">
        <v>4311</v>
      </c>
      <c r="D16" s="6">
        <v>1741</v>
      </c>
      <c r="E16" s="11">
        <f t="shared" si="0"/>
        <v>40.38506147065646</v>
      </c>
    </row>
    <row r="17" spans="2:5" x14ac:dyDescent="0.15">
      <c r="B17" s="10" t="s">
        <v>203</v>
      </c>
      <c r="C17" s="6">
        <v>3610</v>
      </c>
      <c r="D17" s="6">
        <v>1410</v>
      </c>
      <c r="E17" s="11">
        <f t="shared" si="0"/>
        <v>39.05817174515235</v>
      </c>
    </row>
    <row r="18" spans="2:5" x14ac:dyDescent="0.15">
      <c r="B18" s="10" t="s">
        <v>235</v>
      </c>
      <c r="C18" s="6">
        <f>SUM(C20:C34)</f>
        <v>3011</v>
      </c>
      <c r="D18" s="6">
        <f>SUM(D20:D34)</f>
        <v>1059</v>
      </c>
      <c r="E18" s="11">
        <f t="shared" si="0"/>
        <v>35.171039521753571</v>
      </c>
    </row>
    <row r="19" spans="2:5" x14ac:dyDescent="0.15">
      <c r="B19" s="13" t="s">
        <v>241</v>
      </c>
      <c r="E19" s="11"/>
    </row>
    <row r="20" spans="2:5" x14ac:dyDescent="0.15">
      <c r="B20" s="62" t="s">
        <v>18</v>
      </c>
      <c r="C20" s="6">
        <v>244</v>
      </c>
      <c r="D20" s="6">
        <v>38</v>
      </c>
      <c r="E20" s="11">
        <f t="shared" si="0"/>
        <v>15.573770491803279</v>
      </c>
    </row>
    <row r="21" spans="2:5" x14ac:dyDescent="0.15">
      <c r="B21" s="62" t="s">
        <v>19</v>
      </c>
      <c r="C21" s="6">
        <v>182</v>
      </c>
      <c r="D21" s="6">
        <v>26</v>
      </c>
      <c r="E21" s="11">
        <f t="shared" si="0"/>
        <v>14.285714285714285</v>
      </c>
    </row>
    <row r="22" spans="2:5" x14ac:dyDescent="0.15">
      <c r="B22" s="62" t="s">
        <v>20</v>
      </c>
      <c r="C22" s="6">
        <v>177</v>
      </c>
      <c r="D22" s="6">
        <v>53</v>
      </c>
      <c r="E22" s="11">
        <f t="shared" si="0"/>
        <v>29.943502824858758</v>
      </c>
    </row>
    <row r="23" spans="2:5" x14ac:dyDescent="0.15">
      <c r="B23" s="62" t="s">
        <v>159</v>
      </c>
      <c r="C23" s="6">
        <v>122</v>
      </c>
      <c r="D23" s="6">
        <v>54</v>
      </c>
      <c r="E23" s="11">
        <f t="shared" si="0"/>
        <v>44.26229508196721</v>
      </c>
    </row>
    <row r="24" spans="2:5" x14ac:dyDescent="0.15">
      <c r="B24" s="62" t="s">
        <v>22</v>
      </c>
      <c r="C24" s="6">
        <v>158</v>
      </c>
      <c r="D24" s="6">
        <v>43</v>
      </c>
      <c r="E24" s="11">
        <f t="shared" si="0"/>
        <v>27.215189873417721</v>
      </c>
    </row>
    <row r="25" spans="2:5" x14ac:dyDescent="0.15">
      <c r="B25" s="62" t="s">
        <v>23</v>
      </c>
      <c r="C25" s="6">
        <v>394</v>
      </c>
      <c r="D25" s="6">
        <v>196</v>
      </c>
      <c r="E25" s="11">
        <f t="shared" si="0"/>
        <v>49.746192893401016</v>
      </c>
    </row>
    <row r="26" spans="2:5" x14ac:dyDescent="0.15">
      <c r="B26" s="62" t="s">
        <v>24</v>
      </c>
      <c r="C26" s="6">
        <v>199</v>
      </c>
      <c r="D26" s="6">
        <v>96</v>
      </c>
      <c r="E26" s="11">
        <f t="shared" si="0"/>
        <v>48.241206030150749</v>
      </c>
    </row>
    <row r="27" spans="2:5" x14ac:dyDescent="0.15">
      <c r="B27" s="62" t="s">
        <v>25</v>
      </c>
      <c r="C27" s="6">
        <v>119</v>
      </c>
      <c r="D27" s="6">
        <v>27</v>
      </c>
      <c r="E27" s="11">
        <f t="shared" si="0"/>
        <v>22.689075630252102</v>
      </c>
    </row>
    <row r="28" spans="2:5" x14ac:dyDescent="0.15">
      <c r="B28" s="62" t="s">
        <v>15</v>
      </c>
      <c r="C28" s="6">
        <v>320</v>
      </c>
      <c r="D28" s="6">
        <v>126</v>
      </c>
      <c r="E28" s="11">
        <f t="shared" si="0"/>
        <v>39.375</v>
      </c>
    </row>
    <row r="29" spans="2:5" x14ac:dyDescent="0.15">
      <c r="B29" s="62" t="s">
        <v>26</v>
      </c>
      <c r="C29" s="6">
        <v>25</v>
      </c>
      <c r="D29" s="6">
        <v>3</v>
      </c>
      <c r="E29" s="11">
        <f t="shared" si="0"/>
        <v>12</v>
      </c>
    </row>
    <row r="30" spans="2:5" x14ac:dyDescent="0.15">
      <c r="B30" s="62" t="s">
        <v>16</v>
      </c>
      <c r="C30" s="6">
        <v>250</v>
      </c>
      <c r="D30" s="6">
        <v>99</v>
      </c>
      <c r="E30" s="11">
        <f t="shared" si="0"/>
        <v>39.6</v>
      </c>
    </row>
    <row r="31" spans="2:5" x14ac:dyDescent="0.15">
      <c r="B31" s="62" t="s">
        <v>17</v>
      </c>
      <c r="C31" s="6">
        <v>405</v>
      </c>
      <c r="D31" s="6">
        <v>173</v>
      </c>
      <c r="E31" s="11">
        <f t="shared" si="0"/>
        <v>42.716049382716051</v>
      </c>
    </row>
    <row r="32" spans="2:5" x14ac:dyDescent="0.15">
      <c r="B32" s="62" t="s">
        <v>160</v>
      </c>
      <c r="C32" s="6">
        <v>90</v>
      </c>
      <c r="D32" s="6">
        <v>37</v>
      </c>
      <c r="E32" s="11">
        <f t="shared" si="0"/>
        <v>41.111111111111107</v>
      </c>
    </row>
    <row r="33" spans="2:5" x14ac:dyDescent="0.15">
      <c r="B33" s="62" t="s">
        <v>28</v>
      </c>
      <c r="C33" s="6">
        <v>157</v>
      </c>
      <c r="D33" s="6">
        <v>29</v>
      </c>
      <c r="E33" s="11">
        <f t="shared" si="0"/>
        <v>18.471337579617835</v>
      </c>
    </row>
    <row r="34" spans="2:5" x14ac:dyDescent="0.15">
      <c r="B34" s="69" t="s">
        <v>29</v>
      </c>
      <c r="C34" s="6">
        <v>169</v>
      </c>
      <c r="D34" s="6">
        <v>59</v>
      </c>
      <c r="E34" s="11">
        <f t="shared" si="0"/>
        <v>34.911242603550299</v>
      </c>
    </row>
    <row r="35" spans="2:5" x14ac:dyDescent="0.15">
      <c r="B35" s="9" t="s">
        <v>30</v>
      </c>
      <c r="C35" s="6"/>
      <c r="D35" s="6"/>
      <c r="E35" s="146"/>
    </row>
    <row r="36" spans="2:5" x14ac:dyDescent="0.15">
      <c r="B36" s="10" t="s">
        <v>9</v>
      </c>
      <c r="C36" s="6">
        <v>1492</v>
      </c>
      <c r="D36" s="6">
        <v>481</v>
      </c>
      <c r="E36" s="64">
        <f>D36/C36*100</f>
        <v>32.238605898123325</v>
      </c>
    </row>
    <row r="37" spans="2:5" x14ac:dyDescent="0.15">
      <c r="B37" s="10" t="s">
        <v>203</v>
      </c>
      <c r="C37" s="6">
        <v>1265</v>
      </c>
      <c r="D37" s="6">
        <v>390</v>
      </c>
      <c r="E37" s="64">
        <f t="shared" ref="E37:E59" si="1">D37/C37*100</f>
        <v>30.830039525691699</v>
      </c>
    </row>
    <row r="38" spans="2:5" x14ac:dyDescent="0.15">
      <c r="B38" s="10" t="s">
        <v>235</v>
      </c>
      <c r="C38" s="6">
        <f>SUM(C40:C45)</f>
        <v>1105</v>
      </c>
      <c r="D38" s="6">
        <f>SUM(D40:D45)</f>
        <v>277</v>
      </c>
      <c r="E38" s="64">
        <f t="shared" si="1"/>
        <v>25.067873303167421</v>
      </c>
    </row>
    <row r="39" spans="2:5" x14ac:dyDescent="0.15">
      <c r="B39" s="13" t="s">
        <v>241</v>
      </c>
      <c r="C39" s="6"/>
      <c r="D39" s="6"/>
      <c r="E39" s="64"/>
    </row>
    <row r="40" spans="2:5" x14ac:dyDescent="0.15">
      <c r="B40" s="62" t="s">
        <v>163</v>
      </c>
      <c r="C40" s="6">
        <v>186</v>
      </c>
      <c r="D40" s="6">
        <v>30</v>
      </c>
      <c r="E40" s="64">
        <f t="shared" si="1"/>
        <v>16.129032258064516</v>
      </c>
    </row>
    <row r="41" spans="2:5" x14ac:dyDescent="0.15">
      <c r="B41" s="62" t="s">
        <v>164</v>
      </c>
      <c r="C41" s="6">
        <v>156</v>
      </c>
      <c r="D41" s="6">
        <v>47</v>
      </c>
      <c r="E41" s="64">
        <f t="shared" si="1"/>
        <v>30.128205128205128</v>
      </c>
    </row>
    <row r="42" spans="2:5" x14ac:dyDescent="0.15">
      <c r="B42" s="62" t="s">
        <v>165</v>
      </c>
      <c r="C42" s="6">
        <v>103</v>
      </c>
      <c r="D42" s="6">
        <v>17</v>
      </c>
      <c r="E42" s="64">
        <f t="shared" si="1"/>
        <v>16.50485436893204</v>
      </c>
    </row>
    <row r="43" spans="2:5" x14ac:dyDescent="0.15">
      <c r="B43" s="62" t="s">
        <v>166</v>
      </c>
      <c r="C43" s="6">
        <v>319</v>
      </c>
      <c r="D43" s="6">
        <v>86</v>
      </c>
      <c r="E43" s="64">
        <f t="shared" si="1"/>
        <v>26.959247648902824</v>
      </c>
    </row>
    <row r="44" spans="2:5" x14ac:dyDescent="0.15">
      <c r="B44" s="62" t="s">
        <v>167</v>
      </c>
      <c r="C44" s="6">
        <v>132</v>
      </c>
      <c r="D44" s="6">
        <v>27</v>
      </c>
      <c r="E44" s="64">
        <f t="shared" si="1"/>
        <v>20.454545454545457</v>
      </c>
    </row>
    <row r="45" spans="2:5" x14ac:dyDescent="0.15">
      <c r="B45" s="62" t="s">
        <v>168</v>
      </c>
      <c r="C45" s="6">
        <v>209</v>
      </c>
      <c r="D45" s="6">
        <v>70</v>
      </c>
      <c r="E45" s="64">
        <f t="shared" si="1"/>
        <v>33.492822966507177</v>
      </c>
    </row>
    <row r="46" spans="2:5" x14ac:dyDescent="0.15">
      <c r="B46" s="9"/>
      <c r="C46" s="6"/>
      <c r="D46" s="6"/>
      <c r="E46" s="64"/>
    </row>
    <row r="47" spans="2:5" x14ac:dyDescent="0.15">
      <c r="B47" s="9" t="s">
        <v>31</v>
      </c>
      <c r="C47" s="6"/>
      <c r="D47" s="6"/>
      <c r="E47" s="64"/>
    </row>
    <row r="48" spans="2:5" x14ac:dyDescent="0.15">
      <c r="B48" s="10" t="s">
        <v>9</v>
      </c>
      <c r="C48" s="6">
        <v>1010</v>
      </c>
      <c r="D48" s="6">
        <v>323</v>
      </c>
      <c r="E48" s="64">
        <f t="shared" si="1"/>
        <v>31.980198019801982</v>
      </c>
    </row>
    <row r="49" spans="2:5" x14ac:dyDescent="0.15">
      <c r="B49" s="10" t="s">
        <v>203</v>
      </c>
      <c r="C49" s="6">
        <v>879</v>
      </c>
      <c r="D49" s="6">
        <v>269</v>
      </c>
      <c r="E49" s="64">
        <f t="shared" si="1"/>
        <v>30.602957906712174</v>
      </c>
    </row>
    <row r="50" spans="2:5" x14ac:dyDescent="0.15">
      <c r="B50" s="10" t="s">
        <v>235</v>
      </c>
      <c r="C50" s="6">
        <f>SUM(C52:C54)</f>
        <v>764</v>
      </c>
      <c r="D50" s="6">
        <f>SUM(D52:D54)</f>
        <v>220</v>
      </c>
      <c r="E50" s="64">
        <f t="shared" si="1"/>
        <v>28.795811518324609</v>
      </c>
    </row>
    <row r="51" spans="2:5" x14ac:dyDescent="0.15">
      <c r="B51" s="13" t="s">
        <v>241</v>
      </c>
      <c r="C51" s="6"/>
      <c r="D51" s="6"/>
      <c r="E51" s="64"/>
    </row>
    <row r="52" spans="2:5" x14ac:dyDescent="0.15">
      <c r="B52" s="62" t="s">
        <v>169</v>
      </c>
      <c r="C52" s="6">
        <v>247</v>
      </c>
      <c r="D52" s="6">
        <v>46</v>
      </c>
      <c r="E52" s="64">
        <f t="shared" si="1"/>
        <v>18.623481781376519</v>
      </c>
    </row>
    <row r="53" spans="2:5" x14ac:dyDescent="0.15">
      <c r="B53" s="62" t="s">
        <v>172</v>
      </c>
      <c r="C53" s="6">
        <v>215</v>
      </c>
      <c r="D53" s="6">
        <v>52</v>
      </c>
      <c r="E53" s="64">
        <f t="shared" si="1"/>
        <v>24.186046511627907</v>
      </c>
    </row>
    <row r="54" spans="2:5" x14ac:dyDescent="0.15">
      <c r="B54" s="62" t="s">
        <v>171</v>
      </c>
      <c r="C54" s="6">
        <v>302</v>
      </c>
      <c r="D54" s="6">
        <v>122</v>
      </c>
      <c r="E54" s="64">
        <f t="shared" si="1"/>
        <v>40.397350993377486</v>
      </c>
    </row>
    <row r="55" spans="2:5" x14ac:dyDescent="0.15">
      <c r="B55" s="62"/>
      <c r="C55" s="6"/>
      <c r="D55" s="6"/>
      <c r="E55" s="64"/>
    </row>
    <row r="56" spans="2:5" x14ac:dyDescent="0.15">
      <c r="B56" s="9" t="s">
        <v>32</v>
      </c>
      <c r="C56" s="6"/>
      <c r="D56" s="6"/>
      <c r="E56" s="64"/>
    </row>
    <row r="57" spans="2:5" x14ac:dyDescent="0.15">
      <c r="B57" s="10" t="s">
        <v>9</v>
      </c>
      <c r="C57" s="6">
        <v>514</v>
      </c>
      <c r="D57" s="6">
        <v>243</v>
      </c>
      <c r="E57" s="64">
        <f t="shared" si="1"/>
        <v>47.276264591439684</v>
      </c>
    </row>
    <row r="58" spans="2:5" x14ac:dyDescent="0.15">
      <c r="B58" s="10" t="s">
        <v>203</v>
      </c>
      <c r="C58" s="6">
        <v>433</v>
      </c>
      <c r="D58" s="6">
        <v>188</v>
      </c>
      <c r="E58" s="64">
        <f t="shared" si="1"/>
        <v>43.418013856812934</v>
      </c>
    </row>
    <row r="59" spans="2:5" ht="14.25" thickBot="1" x14ac:dyDescent="0.2">
      <c r="B59" s="16" t="s">
        <v>235</v>
      </c>
      <c r="C59" s="7">
        <v>364</v>
      </c>
      <c r="D59" s="7">
        <v>134</v>
      </c>
      <c r="E59" s="65">
        <f t="shared" si="1"/>
        <v>36.813186813186817</v>
      </c>
    </row>
    <row r="60" spans="2:5" x14ac:dyDescent="0.15">
      <c r="B60" s="2" t="s">
        <v>33</v>
      </c>
    </row>
    <row r="61" spans="2:5" x14ac:dyDescent="0.15">
      <c r="B61" s="2" t="s">
        <v>35</v>
      </c>
    </row>
    <row r="62" spans="2:5" x14ac:dyDescent="0.15">
      <c r="B62" s="2" t="s">
        <v>36</v>
      </c>
    </row>
    <row r="63" spans="2:5" x14ac:dyDescent="0.15">
      <c r="B63" s="2" t="s">
        <v>161</v>
      </c>
    </row>
    <row r="64" spans="2:5" x14ac:dyDescent="0.15">
      <c r="B64" s="2" t="s">
        <v>162</v>
      </c>
    </row>
    <row r="65" spans="2:2" x14ac:dyDescent="0.15">
      <c r="B65" s="2" t="s">
        <v>239</v>
      </c>
    </row>
  </sheetData>
  <mergeCells count="8">
    <mergeCell ref="J4:J8"/>
    <mergeCell ref="G4:G8"/>
    <mergeCell ref="H4:H8"/>
    <mergeCell ref="B4:B8"/>
    <mergeCell ref="C4:C8"/>
    <mergeCell ref="D4:D8"/>
    <mergeCell ref="I4:I8"/>
    <mergeCell ref="E4:E8"/>
  </mergeCells>
  <phoneticPr fontId="4"/>
  <pageMargins left="0.7" right="0.7" top="0.75" bottom="0.75" header="0.3" footer="0.3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Q13"/>
  <sheetViews>
    <sheetView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54" sqref="A54"/>
    </sheetView>
  </sheetViews>
  <sheetFormatPr defaultColWidth="2.625" defaultRowHeight="13.5" x14ac:dyDescent="0.15"/>
  <cols>
    <col min="1" max="1" width="2.625" style="2"/>
    <col min="2" max="2" width="9.125" style="2" bestFit="1" customWidth="1"/>
    <col min="3" max="17" width="9" style="2" customWidth="1"/>
    <col min="18" max="16384" width="2.625" style="2"/>
  </cols>
  <sheetData>
    <row r="2" spans="2:17" x14ac:dyDescent="0.15">
      <c r="B2" s="1" t="s">
        <v>295</v>
      </c>
    </row>
    <row r="3" spans="2:17" ht="14.25" thickBot="1" x14ac:dyDescent="0.2">
      <c r="Q3" s="3" t="s">
        <v>13</v>
      </c>
    </row>
    <row r="4" spans="2:17" x14ac:dyDescent="0.15">
      <c r="B4" s="73" t="s">
        <v>4</v>
      </c>
      <c r="C4" s="111" t="s">
        <v>86</v>
      </c>
      <c r="D4" s="111" t="s">
        <v>87</v>
      </c>
      <c r="E4" s="115" t="s">
        <v>88</v>
      </c>
      <c r="F4" s="104" t="s">
        <v>89</v>
      </c>
      <c r="G4" s="111" t="s">
        <v>90</v>
      </c>
      <c r="H4" s="111" t="s">
        <v>91</v>
      </c>
      <c r="I4" s="111" t="s">
        <v>92</v>
      </c>
      <c r="J4" s="104" t="s">
        <v>206</v>
      </c>
      <c r="K4" s="113" t="s">
        <v>93</v>
      </c>
      <c r="L4" s="112" t="s">
        <v>94</v>
      </c>
      <c r="M4" s="113" t="s">
        <v>95</v>
      </c>
      <c r="N4" s="114" t="s">
        <v>96</v>
      </c>
      <c r="O4" s="111" t="s">
        <v>97</v>
      </c>
      <c r="P4" s="111" t="s">
        <v>99</v>
      </c>
      <c r="Q4" s="104" t="s">
        <v>98</v>
      </c>
    </row>
    <row r="5" spans="2:17" x14ac:dyDescent="0.15">
      <c r="B5" s="75"/>
      <c r="C5" s="110"/>
      <c r="D5" s="110"/>
      <c r="E5" s="116"/>
      <c r="F5" s="110"/>
      <c r="G5" s="110"/>
      <c r="H5" s="110"/>
      <c r="I5" s="110"/>
      <c r="J5" s="110"/>
      <c r="K5" s="87"/>
      <c r="L5" s="86"/>
      <c r="M5" s="87"/>
      <c r="N5" s="78"/>
      <c r="O5" s="110"/>
      <c r="P5" s="110"/>
      <c r="Q5" s="110"/>
    </row>
    <row r="6" spans="2:17" x14ac:dyDescent="0.15">
      <c r="B6" s="4"/>
      <c r="C6" s="5" t="s">
        <v>119</v>
      </c>
      <c r="D6" s="5" t="s">
        <v>119</v>
      </c>
      <c r="E6" s="5" t="s">
        <v>119</v>
      </c>
      <c r="F6" s="5" t="s">
        <v>119</v>
      </c>
      <c r="G6" s="5" t="s">
        <v>119</v>
      </c>
      <c r="H6" s="5" t="s">
        <v>119</v>
      </c>
      <c r="I6" s="5" t="s">
        <v>119</v>
      </c>
      <c r="J6" s="5" t="s">
        <v>119</v>
      </c>
      <c r="K6" s="5" t="s">
        <v>119</v>
      </c>
      <c r="L6" s="5" t="s">
        <v>119</v>
      </c>
      <c r="M6" s="5" t="s">
        <v>119</v>
      </c>
      <c r="N6" s="5" t="s">
        <v>119</v>
      </c>
      <c r="O6" s="5" t="s">
        <v>119</v>
      </c>
      <c r="P6" s="5" t="s">
        <v>119</v>
      </c>
      <c r="Q6" s="5" t="s">
        <v>119</v>
      </c>
    </row>
    <row r="7" spans="2:17" x14ac:dyDescent="0.15">
      <c r="B7" s="46" t="s">
        <v>204</v>
      </c>
      <c r="C7" s="6">
        <v>4156</v>
      </c>
      <c r="D7" s="6">
        <v>2226</v>
      </c>
      <c r="E7" s="6">
        <v>117</v>
      </c>
      <c r="F7" s="6">
        <v>37</v>
      </c>
      <c r="G7" s="6">
        <v>272</v>
      </c>
      <c r="H7" s="6">
        <v>41</v>
      </c>
      <c r="I7" s="6">
        <v>920</v>
      </c>
      <c r="J7" s="6">
        <v>419</v>
      </c>
      <c r="K7" s="6">
        <v>80</v>
      </c>
      <c r="L7" s="6">
        <v>16</v>
      </c>
      <c r="M7" s="6">
        <v>18</v>
      </c>
      <c r="N7" s="6">
        <v>7</v>
      </c>
      <c r="O7" s="6">
        <v>3</v>
      </c>
      <c r="P7" s="6" t="s">
        <v>2</v>
      </c>
      <c r="Q7" s="6" t="s">
        <v>2</v>
      </c>
    </row>
    <row r="8" spans="2:17" x14ac:dyDescent="0.15">
      <c r="B8" s="46" t="s">
        <v>8</v>
      </c>
      <c r="C8" s="6">
        <v>3025</v>
      </c>
      <c r="D8" s="6">
        <v>1632</v>
      </c>
      <c r="E8" s="6">
        <v>96</v>
      </c>
      <c r="F8" s="6">
        <v>17</v>
      </c>
      <c r="G8" s="6">
        <v>245</v>
      </c>
      <c r="H8" s="6">
        <v>42</v>
      </c>
      <c r="I8" s="6">
        <v>648</v>
      </c>
      <c r="J8" s="6">
        <v>269</v>
      </c>
      <c r="K8" s="6">
        <v>43</v>
      </c>
      <c r="L8" s="6">
        <v>11</v>
      </c>
      <c r="M8" s="6">
        <v>9</v>
      </c>
      <c r="N8" s="6">
        <v>5</v>
      </c>
      <c r="O8" s="6">
        <v>3</v>
      </c>
      <c r="P8" s="6" t="s">
        <v>2</v>
      </c>
      <c r="Q8" s="6" t="s">
        <v>2</v>
      </c>
    </row>
    <row r="9" spans="2:17" x14ac:dyDescent="0.15">
      <c r="B9" s="46" t="s">
        <v>9</v>
      </c>
      <c r="C9" s="6">
        <v>2484</v>
      </c>
      <c r="D9" s="6">
        <v>1350</v>
      </c>
      <c r="E9" s="6">
        <v>70</v>
      </c>
      <c r="F9" s="6">
        <v>9</v>
      </c>
      <c r="G9" s="6">
        <v>220</v>
      </c>
      <c r="H9" s="6">
        <v>26</v>
      </c>
      <c r="I9" s="6">
        <v>573</v>
      </c>
      <c r="J9" s="6">
        <v>177</v>
      </c>
      <c r="K9" s="6">
        <v>34</v>
      </c>
      <c r="L9" s="6">
        <v>8</v>
      </c>
      <c r="M9" s="6">
        <v>11</v>
      </c>
      <c r="N9" s="6">
        <v>4</v>
      </c>
      <c r="O9" s="6">
        <v>2</v>
      </c>
      <c r="P9" s="6" t="s">
        <v>2</v>
      </c>
      <c r="Q9" s="6" t="s">
        <v>2</v>
      </c>
    </row>
    <row r="10" spans="2:17" x14ac:dyDescent="0.15">
      <c r="B10" s="46" t="s">
        <v>203</v>
      </c>
      <c r="C10" s="6">
        <v>2028</v>
      </c>
      <c r="D10" s="6">
        <v>1083</v>
      </c>
      <c r="E10" s="6">
        <v>52</v>
      </c>
      <c r="F10" s="6">
        <v>4</v>
      </c>
      <c r="G10" s="6">
        <v>192</v>
      </c>
      <c r="H10" s="6">
        <v>29</v>
      </c>
      <c r="I10" s="6">
        <v>509</v>
      </c>
      <c r="J10" s="6">
        <v>122</v>
      </c>
      <c r="K10" s="6">
        <v>18</v>
      </c>
      <c r="L10" s="6">
        <v>5</v>
      </c>
      <c r="M10" s="6">
        <v>9</v>
      </c>
      <c r="N10" s="6">
        <v>3</v>
      </c>
      <c r="O10" s="6">
        <v>2</v>
      </c>
      <c r="P10" s="6" t="s">
        <v>2</v>
      </c>
      <c r="Q10" s="6" t="s">
        <v>2</v>
      </c>
    </row>
    <row r="11" spans="2:17" ht="14.25" thickBot="1" x14ac:dyDescent="0.2">
      <c r="B11" s="47" t="s">
        <v>242</v>
      </c>
      <c r="C11" s="7">
        <v>1512</v>
      </c>
      <c r="D11" s="7">
        <v>744</v>
      </c>
      <c r="E11" s="7">
        <v>32</v>
      </c>
      <c r="F11" s="7">
        <v>5</v>
      </c>
      <c r="G11" s="7">
        <v>162</v>
      </c>
      <c r="H11" s="7">
        <v>43</v>
      </c>
      <c r="I11" s="7">
        <v>394</v>
      </c>
      <c r="J11" s="7">
        <v>99</v>
      </c>
      <c r="K11" s="7">
        <v>20</v>
      </c>
      <c r="L11" s="7">
        <v>5</v>
      </c>
      <c r="M11" s="7">
        <v>6</v>
      </c>
      <c r="N11" s="7">
        <v>1</v>
      </c>
      <c r="O11" s="7">
        <v>0</v>
      </c>
      <c r="P11" s="7">
        <v>0</v>
      </c>
      <c r="Q11" s="7">
        <v>1</v>
      </c>
    </row>
    <row r="12" spans="2:17" x14ac:dyDescent="0.15">
      <c r="B12" s="2" t="s">
        <v>296</v>
      </c>
    </row>
    <row r="13" spans="2:17" x14ac:dyDescent="0.15">
      <c r="B13" s="2" t="s">
        <v>100</v>
      </c>
    </row>
  </sheetData>
  <mergeCells count="16">
    <mergeCell ref="Q4:Q5"/>
    <mergeCell ref="P4:P5"/>
    <mergeCell ref="B4:B5"/>
    <mergeCell ref="C4:C5"/>
    <mergeCell ref="D4:D5"/>
    <mergeCell ref="J4:J5"/>
    <mergeCell ref="L4:L5"/>
    <mergeCell ref="K4:K5"/>
    <mergeCell ref="M4:M5"/>
    <mergeCell ref="N4:N5"/>
    <mergeCell ref="E4:E5"/>
    <mergeCell ref="F4:F5"/>
    <mergeCell ref="G4:G5"/>
    <mergeCell ref="I4:I5"/>
    <mergeCell ref="H4:H5"/>
    <mergeCell ref="O4:O5"/>
  </mergeCells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L12"/>
  <sheetViews>
    <sheetView zoomScaleSheetLayoutView="100" workbookViewId="0">
      <selection activeCell="A56" sqref="A56"/>
    </sheetView>
  </sheetViews>
  <sheetFormatPr defaultColWidth="2.625" defaultRowHeight="13.5" x14ac:dyDescent="0.15"/>
  <cols>
    <col min="1" max="1" width="2.625" style="2"/>
    <col min="2" max="2" width="11.125" style="2" bestFit="1" customWidth="1"/>
    <col min="3" max="3" width="5.25" style="2" bestFit="1" customWidth="1"/>
    <col min="4" max="4" width="8.125" style="2" customWidth="1"/>
    <col min="5" max="5" width="5.625" style="2" customWidth="1"/>
    <col min="6" max="6" width="8.125" style="2" customWidth="1"/>
    <col min="7" max="7" width="5.625" style="2" customWidth="1"/>
    <col min="8" max="8" width="8.125" style="2" customWidth="1"/>
    <col min="9" max="9" width="5.625" style="2" customWidth="1"/>
    <col min="10" max="10" width="8.125" style="2" customWidth="1"/>
    <col min="11" max="11" width="5.625" style="2" customWidth="1"/>
    <col min="12" max="12" width="8.125" style="2" customWidth="1"/>
    <col min="13" max="16384" width="2.625" style="2"/>
  </cols>
  <sheetData>
    <row r="2" spans="2:12" x14ac:dyDescent="0.15">
      <c r="B2" s="1" t="s">
        <v>218</v>
      </c>
    </row>
    <row r="3" spans="2:12" ht="2.1" customHeight="1" thickBot="1" x14ac:dyDescent="0.2">
      <c r="B3" s="1"/>
    </row>
    <row r="4" spans="2:12" x14ac:dyDescent="0.15">
      <c r="B4" s="73" t="s">
        <v>4</v>
      </c>
      <c r="C4" s="82" t="s">
        <v>0</v>
      </c>
      <c r="D4" s="101"/>
      <c r="E4" s="117" t="s">
        <v>104</v>
      </c>
      <c r="F4" s="118"/>
      <c r="G4" s="117" t="s">
        <v>105</v>
      </c>
      <c r="H4" s="118"/>
      <c r="I4" s="117" t="s">
        <v>106</v>
      </c>
      <c r="J4" s="118"/>
      <c r="K4" s="117" t="s">
        <v>43</v>
      </c>
      <c r="L4" s="118"/>
    </row>
    <row r="5" spans="2:12" x14ac:dyDescent="0.15">
      <c r="B5" s="75"/>
      <c r="C5" s="56" t="s">
        <v>103</v>
      </c>
      <c r="D5" s="57" t="s">
        <v>62</v>
      </c>
      <c r="E5" s="56" t="s">
        <v>103</v>
      </c>
      <c r="F5" s="57" t="s">
        <v>62</v>
      </c>
      <c r="G5" s="56" t="s">
        <v>103</v>
      </c>
      <c r="H5" s="57" t="s">
        <v>62</v>
      </c>
      <c r="I5" s="56" t="s">
        <v>103</v>
      </c>
      <c r="J5" s="57" t="s">
        <v>62</v>
      </c>
      <c r="K5" s="56" t="s">
        <v>103</v>
      </c>
      <c r="L5" s="57" t="s">
        <v>62</v>
      </c>
    </row>
    <row r="6" spans="2:12" x14ac:dyDescent="0.15">
      <c r="B6" s="4"/>
      <c r="C6" s="5" t="s">
        <v>107</v>
      </c>
      <c r="D6" s="5" t="s">
        <v>109</v>
      </c>
      <c r="E6" s="5" t="s">
        <v>107</v>
      </c>
      <c r="F6" s="5" t="s">
        <v>108</v>
      </c>
      <c r="G6" s="5" t="s">
        <v>107</v>
      </c>
      <c r="H6" s="5" t="s">
        <v>108</v>
      </c>
      <c r="I6" s="5" t="s">
        <v>107</v>
      </c>
      <c r="J6" s="5" t="s">
        <v>108</v>
      </c>
      <c r="K6" s="5" t="s">
        <v>107</v>
      </c>
      <c r="L6" s="5" t="s">
        <v>108</v>
      </c>
    </row>
    <row r="7" spans="2:12" x14ac:dyDescent="0.15">
      <c r="B7" s="53" t="s">
        <v>219</v>
      </c>
      <c r="C7" s="6">
        <v>300</v>
      </c>
      <c r="D7" s="6">
        <v>191853</v>
      </c>
      <c r="E7" s="6">
        <v>93</v>
      </c>
      <c r="F7" s="6">
        <v>32096</v>
      </c>
      <c r="G7" s="6">
        <v>69</v>
      </c>
      <c r="H7" s="6">
        <v>75434</v>
      </c>
      <c r="I7" s="6">
        <v>25</v>
      </c>
      <c r="J7" s="6">
        <v>18515</v>
      </c>
      <c r="K7" s="6">
        <v>113</v>
      </c>
      <c r="L7" s="6">
        <v>65808</v>
      </c>
    </row>
    <row r="8" spans="2:12" x14ac:dyDescent="0.15">
      <c r="B8" s="53" t="s">
        <v>230</v>
      </c>
      <c r="C8" s="6">
        <v>325</v>
      </c>
      <c r="D8" s="6">
        <v>246681</v>
      </c>
      <c r="E8" s="6">
        <v>118</v>
      </c>
      <c r="F8" s="6">
        <v>45841</v>
      </c>
      <c r="G8" s="6">
        <v>59</v>
      </c>
      <c r="H8" s="6">
        <v>81650</v>
      </c>
      <c r="I8" s="6">
        <v>15</v>
      </c>
      <c r="J8" s="6">
        <v>34755</v>
      </c>
      <c r="K8" s="6">
        <v>133</v>
      </c>
      <c r="L8" s="6">
        <v>84435</v>
      </c>
    </row>
    <row r="9" spans="2:12" x14ac:dyDescent="0.15">
      <c r="B9" s="53" t="s">
        <v>297</v>
      </c>
      <c r="C9" s="6">
        <v>335</v>
      </c>
      <c r="D9" s="6">
        <v>226994</v>
      </c>
      <c r="E9" s="6">
        <v>104</v>
      </c>
      <c r="F9" s="6">
        <v>37682</v>
      </c>
      <c r="G9" s="6">
        <v>69</v>
      </c>
      <c r="H9" s="6">
        <v>82012</v>
      </c>
      <c r="I9" s="6">
        <v>30</v>
      </c>
      <c r="J9" s="6">
        <v>38794</v>
      </c>
      <c r="K9" s="6">
        <v>132</v>
      </c>
      <c r="L9" s="6">
        <v>68506</v>
      </c>
    </row>
    <row r="10" spans="2:12" x14ac:dyDescent="0.15">
      <c r="B10" s="53" t="s">
        <v>235</v>
      </c>
      <c r="C10" s="6">
        <v>331</v>
      </c>
      <c r="D10" s="6">
        <v>224182.34</v>
      </c>
      <c r="E10" s="6">
        <v>96</v>
      </c>
      <c r="F10" s="6">
        <v>35239.74</v>
      </c>
      <c r="G10" s="6">
        <v>74</v>
      </c>
      <c r="H10" s="6">
        <v>81209.320000000007</v>
      </c>
      <c r="I10" s="6">
        <v>45</v>
      </c>
      <c r="J10" s="6">
        <v>51726.79</v>
      </c>
      <c r="K10" s="6">
        <v>116</v>
      </c>
      <c r="L10" s="6">
        <v>56006.49</v>
      </c>
    </row>
    <row r="11" spans="2:12" ht="14.25" thickBot="1" x14ac:dyDescent="0.2">
      <c r="B11" s="54" t="s">
        <v>298</v>
      </c>
      <c r="C11" s="7">
        <v>345</v>
      </c>
      <c r="D11" s="7">
        <v>296378.93</v>
      </c>
      <c r="E11" s="7">
        <v>111</v>
      </c>
      <c r="F11" s="7">
        <v>39821.51</v>
      </c>
      <c r="G11" s="7">
        <v>89</v>
      </c>
      <c r="H11" s="7">
        <v>101272.59</v>
      </c>
      <c r="I11" s="7">
        <v>44</v>
      </c>
      <c r="J11" s="7">
        <v>90329.62</v>
      </c>
      <c r="K11" s="7">
        <v>101</v>
      </c>
      <c r="L11" s="7">
        <v>64955.21</v>
      </c>
    </row>
    <row r="12" spans="2:12" x14ac:dyDescent="0.15">
      <c r="B12" s="2" t="s">
        <v>110</v>
      </c>
    </row>
  </sheetData>
  <mergeCells count="6">
    <mergeCell ref="K4:L4"/>
    <mergeCell ref="B4:B5"/>
    <mergeCell ref="C4:D4"/>
    <mergeCell ref="E4:F4"/>
    <mergeCell ref="G4:H4"/>
    <mergeCell ref="I4:J4"/>
  </mergeCells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H21"/>
  <sheetViews>
    <sheetView zoomScaleSheetLayoutView="100" workbookViewId="0">
      <selection activeCell="A61" sqref="A61"/>
    </sheetView>
  </sheetViews>
  <sheetFormatPr defaultColWidth="2.625" defaultRowHeight="13.5" x14ac:dyDescent="0.15"/>
  <cols>
    <col min="1" max="1" width="2.625" style="2"/>
    <col min="2" max="2" width="11.75" style="2" bestFit="1" customWidth="1"/>
    <col min="3" max="3" width="10.875" style="2" customWidth="1"/>
    <col min="4" max="4" width="7.125" style="2" bestFit="1" customWidth="1"/>
    <col min="5" max="5" width="10.875" style="2" customWidth="1"/>
    <col min="6" max="6" width="7.125" style="2" customWidth="1"/>
    <col min="7" max="7" width="10.875" style="2" customWidth="1"/>
    <col min="8" max="8" width="7.125" style="2" customWidth="1"/>
    <col min="9" max="16384" width="2.625" style="2"/>
  </cols>
  <sheetData>
    <row r="2" spans="2:8" x14ac:dyDescent="0.15">
      <c r="B2" s="1" t="s">
        <v>220</v>
      </c>
    </row>
    <row r="3" spans="2:8" ht="14.25" thickBot="1" x14ac:dyDescent="0.2">
      <c r="H3" s="3" t="s">
        <v>299</v>
      </c>
    </row>
    <row r="4" spans="2:8" x14ac:dyDescent="0.15">
      <c r="B4" s="73" t="s">
        <v>69</v>
      </c>
      <c r="C4" s="111" t="s">
        <v>0</v>
      </c>
      <c r="D4" s="51"/>
      <c r="E4" s="111" t="s">
        <v>112</v>
      </c>
      <c r="F4" s="51"/>
      <c r="G4" s="111" t="s">
        <v>113</v>
      </c>
      <c r="H4" s="51"/>
    </row>
    <row r="5" spans="2:8" x14ac:dyDescent="0.15">
      <c r="B5" s="75"/>
      <c r="C5" s="110"/>
      <c r="D5" s="8" t="s">
        <v>111</v>
      </c>
      <c r="E5" s="110"/>
      <c r="F5" s="8" t="s">
        <v>111</v>
      </c>
      <c r="G5" s="110"/>
      <c r="H5" s="49" t="s">
        <v>111</v>
      </c>
    </row>
    <row r="6" spans="2:8" x14ac:dyDescent="0.15">
      <c r="B6" s="4"/>
      <c r="C6" s="5" t="s">
        <v>102</v>
      </c>
      <c r="D6" s="5" t="s">
        <v>114</v>
      </c>
      <c r="E6" s="5" t="s">
        <v>101</v>
      </c>
      <c r="F6" s="5" t="s">
        <v>11</v>
      </c>
      <c r="G6" s="5" t="s">
        <v>101</v>
      </c>
      <c r="H6" s="5" t="s">
        <v>11</v>
      </c>
    </row>
    <row r="7" spans="2:8" x14ac:dyDescent="0.15">
      <c r="B7" s="9" t="s">
        <v>70</v>
      </c>
      <c r="C7" s="6">
        <v>1057037</v>
      </c>
      <c r="D7" s="11">
        <f>IF($C7&lt;&gt;0,C7/$C7*100,"-")</f>
        <v>100</v>
      </c>
      <c r="E7" s="6">
        <v>370050</v>
      </c>
      <c r="F7" s="11">
        <f>IF($C7&lt;&gt;0,E7/$C7*100,"-")</f>
        <v>35.008235284100749</v>
      </c>
      <c r="G7" s="6">
        <v>686988</v>
      </c>
      <c r="H7" s="11">
        <f>IF($C7&lt;&gt;0,G7/$C7*100,"-")</f>
        <v>64.991859319967034</v>
      </c>
    </row>
    <row r="8" spans="2:8" x14ac:dyDescent="0.15">
      <c r="B8" s="10" t="s">
        <v>71</v>
      </c>
      <c r="C8" s="6">
        <v>174925</v>
      </c>
      <c r="D8" s="11">
        <f t="shared" ref="D8:D12" si="0">IF($C8&lt;&gt;0,C8/$C8*100,"-")</f>
        <v>100</v>
      </c>
      <c r="E8" s="6">
        <v>58204</v>
      </c>
      <c r="F8" s="11">
        <f>IF($C8&lt;&gt;0,E8/$C8*100,"-")</f>
        <v>33.273688723738744</v>
      </c>
      <c r="G8" s="6">
        <v>116721</v>
      </c>
      <c r="H8" s="11">
        <f t="shared" ref="H8" si="1">IF($C8&lt;&gt;0,G8/$C8*100,"-")</f>
        <v>66.726311276261256</v>
      </c>
    </row>
    <row r="9" spans="2:8" x14ac:dyDescent="0.15">
      <c r="B9" s="10" t="s">
        <v>72</v>
      </c>
      <c r="C9" s="6">
        <v>65473</v>
      </c>
      <c r="D9" s="11">
        <f t="shared" si="0"/>
        <v>100</v>
      </c>
      <c r="E9" s="6">
        <v>25144</v>
      </c>
      <c r="F9" s="11">
        <f t="shared" ref="F9:F12" si="2">IF($C9&lt;&gt;0,E9/$C9*100,"-")</f>
        <v>38.403616758052941</v>
      </c>
      <c r="G9" s="6">
        <v>40328</v>
      </c>
      <c r="H9" s="11">
        <f>IF($C9&lt;&gt;0,G9/$C9*100,"-")</f>
        <v>61.594855894796332</v>
      </c>
    </row>
    <row r="10" spans="2:8" x14ac:dyDescent="0.15">
      <c r="B10" s="23" t="s">
        <v>73</v>
      </c>
      <c r="C10" s="6">
        <v>20520</v>
      </c>
      <c r="D10" s="11">
        <f t="shared" si="0"/>
        <v>100</v>
      </c>
      <c r="E10" s="6">
        <v>9222</v>
      </c>
      <c r="F10" s="11">
        <f t="shared" si="2"/>
        <v>44.941520467836256</v>
      </c>
      <c r="G10" s="6">
        <v>11298</v>
      </c>
      <c r="H10" s="11">
        <f t="shared" ref="H10:H12" si="3">IF($C10&lt;&gt;0,G10/$C10*100,"-")</f>
        <v>55.058479532163737</v>
      </c>
    </row>
    <row r="11" spans="2:8" x14ac:dyDescent="0.15">
      <c r="B11" s="23" t="s">
        <v>208</v>
      </c>
      <c r="C11" s="6">
        <v>5678</v>
      </c>
      <c r="D11" s="11">
        <f t="shared" si="0"/>
        <v>100</v>
      </c>
      <c r="E11" s="6">
        <v>3754</v>
      </c>
      <c r="F11" s="11">
        <f t="shared" si="2"/>
        <v>66.114829165199012</v>
      </c>
      <c r="G11" s="6">
        <v>1923</v>
      </c>
      <c r="H11" s="11">
        <f t="shared" si="3"/>
        <v>33.867558999647763</v>
      </c>
    </row>
    <row r="12" spans="2:8" ht="14.25" thickBot="1" x14ac:dyDescent="0.2">
      <c r="B12" s="27" t="s">
        <v>6</v>
      </c>
      <c r="C12" s="7">
        <v>39275</v>
      </c>
      <c r="D12" s="12">
        <f t="shared" si="0"/>
        <v>100</v>
      </c>
      <c r="E12" s="7">
        <v>12168</v>
      </c>
      <c r="F12" s="12">
        <f t="shared" si="2"/>
        <v>30.981540420114577</v>
      </c>
      <c r="G12" s="7">
        <v>27107</v>
      </c>
      <c r="H12" s="12">
        <f t="shared" si="3"/>
        <v>69.01845957988543</v>
      </c>
    </row>
    <row r="13" spans="2:8" x14ac:dyDescent="0.15">
      <c r="B13" s="2" t="s">
        <v>115</v>
      </c>
    </row>
    <row r="21" spans="5:5" x14ac:dyDescent="0.15">
      <c r="E21" s="45"/>
    </row>
  </sheetData>
  <mergeCells count="4">
    <mergeCell ref="B4:B5"/>
    <mergeCell ref="C4:C5"/>
    <mergeCell ref="E4:E5"/>
    <mergeCell ref="G4:G5"/>
  </mergeCells>
  <phoneticPr fontId="4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O14"/>
  <sheetViews>
    <sheetView zoomScaleSheetLayoutView="100" workbookViewId="0">
      <selection activeCell="A52" sqref="A52"/>
    </sheetView>
  </sheetViews>
  <sheetFormatPr defaultColWidth="2.625" defaultRowHeight="13.5" x14ac:dyDescent="0.15"/>
  <cols>
    <col min="1" max="1" width="2.625" style="2"/>
    <col min="2" max="2" width="13.875" style="2" bestFit="1" customWidth="1"/>
    <col min="3" max="14" width="6.25" style="2" customWidth="1"/>
    <col min="15" max="16384" width="2.625" style="2"/>
  </cols>
  <sheetData>
    <row r="2" spans="2:15" x14ac:dyDescent="0.15">
      <c r="B2" s="1" t="s">
        <v>221</v>
      </c>
    </row>
    <row r="3" spans="2:15" ht="14.25" thickBot="1" x14ac:dyDescent="0.2">
      <c r="N3" s="3" t="s">
        <v>240</v>
      </c>
    </row>
    <row r="4" spans="2:15" ht="13.5" customHeight="1" x14ac:dyDescent="0.15">
      <c r="B4" s="73" t="s">
        <v>116</v>
      </c>
      <c r="C4" s="79" t="s">
        <v>47</v>
      </c>
      <c r="D4" s="70" t="s">
        <v>118</v>
      </c>
      <c r="E4" s="70" t="s">
        <v>120</v>
      </c>
      <c r="F4" s="70" t="s">
        <v>259</v>
      </c>
      <c r="G4" s="70" t="s">
        <v>260</v>
      </c>
      <c r="H4" s="70" t="s">
        <v>261</v>
      </c>
      <c r="I4" s="70" t="s">
        <v>262</v>
      </c>
      <c r="J4" s="70" t="s">
        <v>263</v>
      </c>
      <c r="K4" s="70" t="s">
        <v>264</v>
      </c>
      <c r="L4" s="70" t="s">
        <v>265</v>
      </c>
      <c r="M4" s="119" t="s">
        <v>266</v>
      </c>
      <c r="N4" s="119" t="s">
        <v>267</v>
      </c>
    </row>
    <row r="5" spans="2:15" x14ac:dyDescent="0.15">
      <c r="B5" s="74"/>
      <c r="C5" s="80"/>
      <c r="D5" s="71"/>
      <c r="E5" s="71"/>
      <c r="F5" s="71"/>
      <c r="G5" s="71"/>
      <c r="H5" s="71"/>
      <c r="I5" s="71"/>
      <c r="J5" s="71"/>
      <c r="K5" s="71"/>
      <c r="L5" s="71"/>
      <c r="M5" s="120"/>
      <c r="N5" s="120"/>
    </row>
    <row r="6" spans="2:15" x14ac:dyDescent="0.15">
      <c r="B6" s="75"/>
      <c r="C6" s="81"/>
      <c r="D6" s="72"/>
      <c r="E6" s="72"/>
      <c r="F6" s="72"/>
      <c r="G6" s="72"/>
      <c r="H6" s="72"/>
      <c r="I6" s="72"/>
      <c r="J6" s="72"/>
      <c r="K6" s="72"/>
      <c r="L6" s="72"/>
      <c r="M6" s="121"/>
      <c r="N6" s="121"/>
    </row>
    <row r="7" spans="2:15" x14ac:dyDescent="0.15">
      <c r="B7" s="4"/>
      <c r="C7" s="5" t="s">
        <v>119</v>
      </c>
      <c r="D7" s="5" t="s">
        <v>119</v>
      </c>
      <c r="E7" s="5" t="s">
        <v>119</v>
      </c>
      <c r="F7" s="5" t="s">
        <v>119</v>
      </c>
      <c r="G7" s="5" t="s">
        <v>119</v>
      </c>
      <c r="H7" s="5" t="s">
        <v>119</v>
      </c>
      <c r="I7" s="5" t="s">
        <v>119</v>
      </c>
      <c r="J7" s="5" t="s">
        <v>119</v>
      </c>
      <c r="K7" s="5" t="s">
        <v>119</v>
      </c>
      <c r="L7" s="5" t="s">
        <v>119</v>
      </c>
      <c r="M7" s="5" t="s">
        <v>119</v>
      </c>
      <c r="N7" s="5" t="s">
        <v>119</v>
      </c>
    </row>
    <row r="8" spans="2:15" x14ac:dyDescent="0.15">
      <c r="B8" s="9" t="s">
        <v>117</v>
      </c>
      <c r="C8" s="6">
        <v>1008</v>
      </c>
      <c r="D8" s="6">
        <v>64</v>
      </c>
      <c r="E8" s="6">
        <v>17</v>
      </c>
      <c r="F8" s="6">
        <v>210</v>
      </c>
      <c r="G8" s="6">
        <v>223</v>
      </c>
      <c r="H8" s="6">
        <v>159</v>
      </c>
      <c r="I8" s="6">
        <v>67</v>
      </c>
      <c r="J8" s="6">
        <v>61</v>
      </c>
      <c r="K8" s="6">
        <v>60</v>
      </c>
      <c r="L8" s="6">
        <v>101</v>
      </c>
      <c r="M8" s="6">
        <v>20</v>
      </c>
      <c r="N8" s="6">
        <v>26</v>
      </c>
    </row>
    <row r="9" spans="2:15" x14ac:dyDescent="0.15">
      <c r="B9" s="10" t="s">
        <v>207</v>
      </c>
      <c r="C9" s="6">
        <v>30</v>
      </c>
      <c r="D9" s="6">
        <v>2</v>
      </c>
      <c r="E9" s="6">
        <v>1</v>
      </c>
      <c r="F9" s="6">
        <v>2</v>
      </c>
      <c r="G9" s="6">
        <v>6</v>
      </c>
      <c r="H9" s="6">
        <v>4</v>
      </c>
      <c r="I9" s="6" t="s">
        <v>2</v>
      </c>
      <c r="J9" s="6">
        <v>3</v>
      </c>
      <c r="K9" s="6">
        <v>8</v>
      </c>
      <c r="L9" s="6">
        <v>3</v>
      </c>
      <c r="M9" s="6">
        <v>1</v>
      </c>
      <c r="N9" s="6" t="s">
        <v>2</v>
      </c>
    </row>
    <row r="10" spans="2:15" x14ac:dyDescent="0.15">
      <c r="B10" s="23" t="s">
        <v>14</v>
      </c>
      <c r="C10" s="6">
        <v>14</v>
      </c>
      <c r="D10" s="6" t="s">
        <v>243</v>
      </c>
      <c r="E10" s="6" t="s">
        <v>243</v>
      </c>
      <c r="F10" s="6" t="s">
        <v>243</v>
      </c>
      <c r="G10" s="6" t="s">
        <v>243</v>
      </c>
      <c r="H10" s="6" t="s">
        <v>243</v>
      </c>
      <c r="I10" s="6" t="s">
        <v>243</v>
      </c>
      <c r="J10" s="6" t="s">
        <v>243</v>
      </c>
      <c r="K10" s="6" t="s">
        <v>243</v>
      </c>
      <c r="L10" s="6" t="s">
        <v>243</v>
      </c>
      <c r="M10" s="6" t="s">
        <v>243</v>
      </c>
      <c r="N10" s="6" t="s">
        <v>243</v>
      </c>
    </row>
    <row r="11" spans="2:15" x14ac:dyDescent="0.15">
      <c r="B11" s="23" t="s">
        <v>30</v>
      </c>
      <c r="C11" s="6">
        <v>6</v>
      </c>
      <c r="D11" s="6" t="s">
        <v>243</v>
      </c>
      <c r="E11" s="6" t="s">
        <v>243</v>
      </c>
      <c r="F11" s="6" t="s">
        <v>243</v>
      </c>
      <c r="G11" s="6" t="s">
        <v>243</v>
      </c>
      <c r="H11" s="6" t="s">
        <v>243</v>
      </c>
      <c r="I11" s="6" t="s">
        <v>243</v>
      </c>
      <c r="J11" s="6" t="s">
        <v>243</v>
      </c>
      <c r="K11" s="6" t="s">
        <v>243</v>
      </c>
      <c r="L11" s="6" t="s">
        <v>243</v>
      </c>
      <c r="M11" s="6" t="s">
        <v>243</v>
      </c>
      <c r="N11" s="6" t="s">
        <v>243</v>
      </c>
    </row>
    <row r="12" spans="2:15" x14ac:dyDescent="0.15">
      <c r="B12" s="23" t="s">
        <v>31</v>
      </c>
      <c r="C12" s="6">
        <v>9</v>
      </c>
      <c r="D12" s="6" t="s">
        <v>243</v>
      </c>
      <c r="E12" s="6" t="s">
        <v>243</v>
      </c>
      <c r="F12" s="6" t="s">
        <v>243</v>
      </c>
      <c r="G12" s="6" t="s">
        <v>243</v>
      </c>
      <c r="H12" s="6" t="s">
        <v>243</v>
      </c>
      <c r="I12" s="6" t="s">
        <v>243</v>
      </c>
      <c r="J12" s="6" t="s">
        <v>243</v>
      </c>
      <c r="K12" s="6" t="s">
        <v>243</v>
      </c>
      <c r="L12" s="6" t="s">
        <v>243</v>
      </c>
      <c r="M12" s="6" t="s">
        <v>243</v>
      </c>
      <c r="N12" s="6" t="s">
        <v>243</v>
      </c>
    </row>
    <row r="13" spans="2:15" ht="14.25" thickBot="1" x14ac:dyDescent="0.2">
      <c r="B13" s="27" t="s">
        <v>32</v>
      </c>
      <c r="C13" s="7">
        <v>1</v>
      </c>
      <c r="D13" s="7" t="s">
        <v>243</v>
      </c>
      <c r="E13" s="7" t="s">
        <v>243</v>
      </c>
      <c r="F13" s="7" t="s">
        <v>243</v>
      </c>
      <c r="G13" s="7" t="s">
        <v>243</v>
      </c>
      <c r="H13" s="7" t="s">
        <v>243</v>
      </c>
      <c r="I13" s="7" t="s">
        <v>243</v>
      </c>
      <c r="J13" s="7" t="s">
        <v>243</v>
      </c>
      <c r="K13" s="7" t="s">
        <v>243</v>
      </c>
      <c r="L13" s="7" t="s">
        <v>243</v>
      </c>
      <c r="M13" s="7" t="s">
        <v>243</v>
      </c>
      <c r="N13" s="7" t="s">
        <v>243</v>
      </c>
      <c r="O13" s="6"/>
    </row>
    <row r="14" spans="2:15" x14ac:dyDescent="0.15">
      <c r="B14" s="2" t="s">
        <v>239</v>
      </c>
    </row>
  </sheetData>
  <mergeCells count="13">
    <mergeCell ref="G4:G6"/>
    <mergeCell ref="B4:B6"/>
    <mergeCell ref="C4:C6"/>
    <mergeCell ref="D4:D6"/>
    <mergeCell ref="E4:E6"/>
    <mergeCell ref="F4:F6"/>
    <mergeCell ref="N4:N6"/>
    <mergeCell ref="H4:H6"/>
    <mergeCell ref="I4:I6"/>
    <mergeCell ref="J4:J6"/>
    <mergeCell ref="K4:K6"/>
    <mergeCell ref="L4:L6"/>
    <mergeCell ref="M4:M6"/>
  </mergeCells>
  <phoneticPr fontId="4"/>
  <pageMargins left="0.7" right="0.7" top="0.75" bottom="0.75" header="0.3" footer="0.3"/>
  <pageSetup paperSize="9" scale="9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G31"/>
  <sheetViews>
    <sheetView zoomScaleSheetLayoutView="100" workbookViewId="0">
      <selection activeCell="A61" sqref="A61"/>
    </sheetView>
  </sheetViews>
  <sheetFormatPr defaultColWidth="2.625" defaultRowHeight="13.5" x14ac:dyDescent="0.15"/>
  <cols>
    <col min="1" max="1" width="2.625" style="2"/>
    <col min="2" max="2" width="9" style="2" bestFit="1" customWidth="1"/>
    <col min="3" max="3" width="5.25" style="2" bestFit="1" customWidth="1"/>
    <col min="4" max="4" width="7.125" style="2" bestFit="1" customWidth="1"/>
    <col min="5" max="7" width="10.875" style="2" customWidth="1"/>
    <col min="8" max="16384" width="2.625" style="2"/>
  </cols>
  <sheetData>
    <row r="2" spans="2:7" x14ac:dyDescent="0.15">
      <c r="B2" s="1" t="s">
        <v>222</v>
      </c>
      <c r="C2" s="1"/>
      <c r="D2" s="1"/>
    </row>
    <row r="3" spans="2:7" ht="14.25" thickBot="1" x14ac:dyDescent="0.2">
      <c r="G3" s="3" t="s">
        <v>300</v>
      </c>
    </row>
    <row r="4" spans="2:7" x14ac:dyDescent="0.15">
      <c r="B4" s="128"/>
      <c r="C4" s="128"/>
      <c r="D4" s="129"/>
      <c r="E4" s="82" t="s">
        <v>125</v>
      </c>
      <c r="F4" s="83"/>
      <c r="G4" s="83"/>
    </row>
    <row r="5" spans="2:7" x14ac:dyDescent="0.15">
      <c r="B5" s="130"/>
      <c r="C5" s="130"/>
      <c r="D5" s="131"/>
      <c r="E5" s="8" t="s">
        <v>68</v>
      </c>
      <c r="F5" s="8" t="s">
        <v>126</v>
      </c>
      <c r="G5" s="49" t="s">
        <v>127</v>
      </c>
    </row>
    <row r="6" spans="2:7" x14ac:dyDescent="0.15">
      <c r="B6" s="4"/>
      <c r="C6" s="29"/>
      <c r="D6" s="4"/>
      <c r="E6" s="5" t="s">
        <v>212</v>
      </c>
      <c r="F6" s="5" t="s">
        <v>128</v>
      </c>
      <c r="G6" s="5" t="s">
        <v>128</v>
      </c>
    </row>
    <row r="7" spans="2:7" x14ac:dyDescent="0.15">
      <c r="B7" s="125" t="s">
        <v>47</v>
      </c>
      <c r="C7" s="133" t="s">
        <v>121</v>
      </c>
      <c r="D7" s="134"/>
      <c r="E7" s="33">
        <v>238.20000000000002</v>
      </c>
      <c r="F7" s="11">
        <v>235.20000000000002</v>
      </c>
      <c r="G7" s="11">
        <v>3</v>
      </c>
    </row>
    <row r="8" spans="2:7" x14ac:dyDescent="0.15">
      <c r="B8" s="125"/>
      <c r="C8" s="135" t="s">
        <v>122</v>
      </c>
      <c r="D8" s="30" t="s">
        <v>123</v>
      </c>
      <c r="E8" s="33">
        <v>55</v>
      </c>
      <c r="F8" s="11">
        <v>55</v>
      </c>
      <c r="G8" s="11">
        <v>0</v>
      </c>
    </row>
    <row r="9" spans="2:7" x14ac:dyDescent="0.15">
      <c r="B9" s="132"/>
      <c r="C9" s="136"/>
      <c r="D9" s="30" t="s">
        <v>124</v>
      </c>
      <c r="E9" s="43">
        <v>183.2</v>
      </c>
      <c r="F9" s="34">
        <v>180.2</v>
      </c>
      <c r="G9" s="34">
        <v>3</v>
      </c>
    </row>
    <row r="10" spans="2:7" x14ac:dyDescent="0.15">
      <c r="B10" s="125" t="s">
        <v>14</v>
      </c>
      <c r="C10" s="133" t="s">
        <v>121</v>
      </c>
      <c r="D10" s="134"/>
      <c r="E10" s="33">
        <v>109.5</v>
      </c>
      <c r="F10" s="11">
        <v>106.5</v>
      </c>
      <c r="G10" s="11">
        <v>3</v>
      </c>
    </row>
    <row r="11" spans="2:7" x14ac:dyDescent="0.15">
      <c r="B11" s="125"/>
      <c r="C11" s="135" t="s">
        <v>122</v>
      </c>
      <c r="D11" s="30" t="s">
        <v>123</v>
      </c>
      <c r="E11" s="33">
        <v>32.200000000000003</v>
      </c>
      <c r="F11" s="11">
        <v>32.200000000000003</v>
      </c>
      <c r="G11" s="11">
        <v>0</v>
      </c>
    </row>
    <row r="12" spans="2:7" x14ac:dyDescent="0.15">
      <c r="B12" s="132"/>
      <c r="C12" s="136"/>
      <c r="D12" s="30" t="s">
        <v>124</v>
      </c>
      <c r="E12" s="43">
        <v>77.3</v>
      </c>
      <c r="F12" s="34">
        <v>74.3</v>
      </c>
      <c r="G12" s="34">
        <v>3</v>
      </c>
    </row>
    <row r="13" spans="2:7" x14ac:dyDescent="0.15">
      <c r="B13" s="125" t="s">
        <v>30</v>
      </c>
      <c r="C13" s="133" t="s">
        <v>121</v>
      </c>
      <c r="D13" s="134"/>
      <c r="E13" s="33">
        <v>37.799999999999997</v>
      </c>
      <c r="F13" s="11">
        <v>37.799999999999997</v>
      </c>
      <c r="G13" s="11">
        <v>0</v>
      </c>
    </row>
    <row r="14" spans="2:7" x14ac:dyDescent="0.15">
      <c r="B14" s="125"/>
      <c r="C14" s="135" t="s">
        <v>122</v>
      </c>
      <c r="D14" s="30" t="s">
        <v>123</v>
      </c>
      <c r="E14" s="33">
        <v>10.4</v>
      </c>
      <c r="F14" s="11">
        <v>10.4</v>
      </c>
      <c r="G14" s="11">
        <v>0</v>
      </c>
    </row>
    <row r="15" spans="2:7" x14ac:dyDescent="0.15">
      <c r="B15" s="132"/>
      <c r="C15" s="136"/>
      <c r="D15" s="30" t="s">
        <v>124</v>
      </c>
      <c r="E15" s="43">
        <v>27.4</v>
      </c>
      <c r="F15" s="34">
        <v>27.4</v>
      </c>
      <c r="G15" s="34">
        <v>0</v>
      </c>
    </row>
    <row r="16" spans="2:7" x14ac:dyDescent="0.15">
      <c r="B16" s="125" t="s">
        <v>31</v>
      </c>
      <c r="C16" s="133" t="s">
        <v>121</v>
      </c>
      <c r="D16" s="134"/>
      <c r="E16" s="33">
        <v>47.099999999999994</v>
      </c>
      <c r="F16" s="11">
        <v>47.099999999999994</v>
      </c>
      <c r="G16" s="11">
        <v>0</v>
      </c>
    </row>
    <row r="17" spans="2:7" x14ac:dyDescent="0.15">
      <c r="B17" s="125"/>
      <c r="C17" s="135" t="s">
        <v>122</v>
      </c>
      <c r="D17" s="30" t="s">
        <v>123</v>
      </c>
      <c r="E17" s="33">
        <v>0.8</v>
      </c>
      <c r="F17" s="11">
        <v>0.8</v>
      </c>
      <c r="G17" s="11">
        <v>0</v>
      </c>
    </row>
    <row r="18" spans="2:7" x14ac:dyDescent="0.15">
      <c r="B18" s="132"/>
      <c r="C18" s="136"/>
      <c r="D18" s="30" t="s">
        <v>124</v>
      </c>
      <c r="E18" s="43">
        <v>46.3</v>
      </c>
      <c r="F18" s="34">
        <v>46.3</v>
      </c>
      <c r="G18" s="34">
        <v>0</v>
      </c>
    </row>
    <row r="19" spans="2:7" x14ac:dyDescent="0.15">
      <c r="B19" s="137" t="s">
        <v>32</v>
      </c>
      <c r="C19" s="139" t="s">
        <v>121</v>
      </c>
      <c r="D19" s="140"/>
      <c r="E19" s="35">
        <v>43.800000000000004</v>
      </c>
      <c r="F19" s="36">
        <v>43.800000000000004</v>
      </c>
      <c r="G19" s="36">
        <v>0</v>
      </c>
    </row>
    <row r="20" spans="2:7" x14ac:dyDescent="0.15">
      <c r="B20" s="125"/>
      <c r="C20" s="135" t="s">
        <v>122</v>
      </c>
      <c r="D20" s="30" t="s">
        <v>123</v>
      </c>
      <c r="E20" s="33">
        <v>11.6</v>
      </c>
      <c r="F20" s="11">
        <v>11.6</v>
      </c>
      <c r="G20" s="11">
        <v>0</v>
      </c>
    </row>
    <row r="21" spans="2:7" ht="14.25" thickBot="1" x14ac:dyDescent="0.2">
      <c r="B21" s="138"/>
      <c r="C21" s="141"/>
      <c r="D21" s="31" t="s">
        <v>124</v>
      </c>
      <c r="E21" s="37">
        <v>32.200000000000003</v>
      </c>
      <c r="F21" s="12">
        <v>32.200000000000003</v>
      </c>
      <c r="G21" s="12">
        <v>0</v>
      </c>
    </row>
    <row r="22" spans="2:7" ht="14.25" thickBot="1" x14ac:dyDescent="0.2"/>
    <row r="23" spans="2:7" x14ac:dyDescent="0.15">
      <c r="B23" s="128"/>
      <c r="C23" s="128"/>
      <c r="D23" s="129"/>
      <c r="E23" s="82" t="s">
        <v>213</v>
      </c>
      <c r="F23" s="83"/>
      <c r="G23" s="83"/>
    </row>
    <row r="24" spans="2:7" x14ac:dyDescent="0.15">
      <c r="B24" s="130"/>
      <c r="C24" s="130"/>
      <c r="D24" s="131"/>
      <c r="E24" s="8" t="s">
        <v>214</v>
      </c>
      <c r="F24" s="8" t="s">
        <v>215</v>
      </c>
      <c r="G24" s="49" t="s">
        <v>216</v>
      </c>
    </row>
    <row r="25" spans="2:7" x14ac:dyDescent="0.15">
      <c r="B25" s="28"/>
      <c r="C25" s="28"/>
      <c r="D25" s="4"/>
      <c r="E25" s="5" t="s">
        <v>217</v>
      </c>
      <c r="F25" s="5" t="s">
        <v>217</v>
      </c>
      <c r="G25" s="5" t="s">
        <v>217</v>
      </c>
    </row>
    <row r="26" spans="2:7" x14ac:dyDescent="0.15">
      <c r="B26" s="124" t="s">
        <v>47</v>
      </c>
      <c r="C26" s="124"/>
      <c r="D26" s="125"/>
      <c r="E26" s="44">
        <v>136</v>
      </c>
      <c r="F26" s="6">
        <v>130</v>
      </c>
      <c r="G26" s="6">
        <v>6</v>
      </c>
    </row>
    <row r="27" spans="2:7" x14ac:dyDescent="0.15">
      <c r="B27" s="126" t="s">
        <v>14</v>
      </c>
      <c r="C27" s="126"/>
      <c r="D27" s="127"/>
      <c r="E27" s="44">
        <v>72</v>
      </c>
      <c r="F27" s="6">
        <v>66</v>
      </c>
      <c r="G27" s="6">
        <v>6</v>
      </c>
    </row>
    <row r="28" spans="2:7" x14ac:dyDescent="0.15">
      <c r="B28" s="126" t="s">
        <v>30</v>
      </c>
      <c r="C28" s="126"/>
      <c r="D28" s="127"/>
      <c r="E28" s="44">
        <v>19</v>
      </c>
      <c r="F28" s="6">
        <v>19</v>
      </c>
      <c r="G28" s="6">
        <v>0</v>
      </c>
    </row>
    <row r="29" spans="2:7" x14ac:dyDescent="0.15">
      <c r="B29" s="126" t="s">
        <v>31</v>
      </c>
      <c r="C29" s="126"/>
      <c r="D29" s="127"/>
      <c r="E29" s="44">
        <v>25</v>
      </c>
      <c r="F29" s="6">
        <v>25</v>
      </c>
      <c r="G29" s="6">
        <v>0</v>
      </c>
    </row>
    <row r="30" spans="2:7" ht="14.25" thickBot="1" x14ac:dyDescent="0.2">
      <c r="B30" s="122" t="s">
        <v>32</v>
      </c>
      <c r="C30" s="122"/>
      <c r="D30" s="123"/>
      <c r="E30" s="32">
        <v>20</v>
      </c>
      <c r="F30" s="7">
        <v>20</v>
      </c>
      <c r="G30" s="7">
        <v>0</v>
      </c>
    </row>
    <row r="31" spans="2:7" x14ac:dyDescent="0.15">
      <c r="B31" s="2" t="s">
        <v>129</v>
      </c>
    </row>
  </sheetData>
  <mergeCells count="24">
    <mergeCell ref="B4:D5"/>
    <mergeCell ref="C7:D7"/>
    <mergeCell ref="C8:C9"/>
    <mergeCell ref="B7:B9"/>
    <mergeCell ref="E4:G4"/>
    <mergeCell ref="B10:B12"/>
    <mergeCell ref="C10:D10"/>
    <mergeCell ref="C11:C12"/>
    <mergeCell ref="B13:B15"/>
    <mergeCell ref="C13:D13"/>
    <mergeCell ref="C14:C15"/>
    <mergeCell ref="B23:D24"/>
    <mergeCell ref="E23:G23"/>
    <mergeCell ref="B16:B18"/>
    <mergeCell ref="C16:D16"/>
    <mergeCell ref="C17:C18"/>
    <mergeCell ref="B19:B21"/>
    <mergeCell ref="C19:D19"/>
    <mergeCell ref="C20:C21"/>
    <mergeCell ref="B30:D30"/>
    <mergeCell ref="B26:D26"/>
    <mergeCell ref="B27:D27"/>
    <mergeCell ref="B28:D28"/>
    <mergeCell ref="B29:D29"/>
  </mergeCells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F22"/>
  <sheetViews>
    <sheetView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1" sqref="A71"/>
    </sheetView>
  </sheetViews>
  <sheetFormatPr defaultColWidth="2.625" defaultRowHeight="13.5" x14ac:dyDescent="0.15"/>
  <cols>
    <col min="1" max="1" width="2.625" style="2"/>
    <col min="2" max="2" width="19.75" style="2" customWidth="1"/>
    <col min="3" max="3" width="5.25" style="2" bestFit="1" customWidth="1"/>
    <col min="4" max="4" width="8.125" style="2" bestFit="1" customWidth="1"/>
    <col min="5" max="5" width="5.25" style="2" bestFit="1" customWidth="1"/>
    <col min="6" max="6" width="8.125" style="2" bestFit="1" customWidth="1"/>
    <col min="7" max="7" width="7.125" style="2" bestFit="1" customWidth="1"/>
    <col min="8" max="8" width="5.25" style="2" bestFit="1" customWidth="1"/>
    <col min="9" max="9" width="8.125" style="2" bestFit="1" customWidth="1"/>
    <col min="10" max="10" width="5.25" style="2" bestFit="1" customWidth="1"/>
    <col min="11" max="11" width="8.125" style="2" bestFit="1" customWidth="1"/>
    <col min="12" max="12" width="7.125" style="2" bestFit="1" customWidth="1"/>
    <col min="13" max="13" width="5.25" style="2" customWidth="1"/>
    <col min="14" max="14" width="8.125" style="2" customWidth="1"/>
    <col min="15" max="15" width="5.25" style="2" customWidth="1"/>
    <col min="16" max="16" width="8.125" style="2" customWidth="1"/>
    <col min="17" max="17" width="7.125" style="2" customWidth="1"/>
    <col min="18" max="18" width="5.25" style="2" customWidth="1"/>
    <col min="19" max="19" width="8.125" style="2" customWidth="1"/>
    <col min="20" max="20" width="5.25" style="2" customWidth="1"/>
    <col min="21" max="21" width="8.125" style="2" customWidth="1"/>
    <col min="22" max="22" width="7.125" style="2" customWidth="1"/>
    <col min="23" max="23" width="5.25" style="2" customWidth="1"/>
    <col min="24" max="24" width="8.125" style="2" customWidth="1"/>
    <col min="25" max="25" width="5.25" style="2" customWidth="1"/>
    <col min="26" max="26" width="8.125" style="2" customWidth="1"/>
    <col min="27" max="27" width="7.125" style="2" customWidth="1"/>
    <col min="28" max="28" width="5.25" style="2" customWidth="1"/>
    <col min="29" max="29" width="8.125" style="2" customWidth="1"/>
    <col min="30" max="30" width="5.25" style="2" customWidth="1"/>
    <col min="31" max="31" width="8.125" style="2" customWidth="1"/>
    <col min="32" max="32" width="7.125" style="2" customWidth="1"/>
    <col min="33" max="16384" width="2.625" style="2"/>
  </cols>
  <sheetData>
    <row r="2" spans="2:32" x14ac:dyDescent="0.15">
      <c r="B2" s="1" t="s">
        <v>223</v>
      </c>
    </row>
    <row r="3" spans="2:32" ht="2.1" customHeight="1" thickBot="1" x14ac:dyDescent="0.2">
      <c r="B3" s="1"/>
    </row>
    <row r="4" spans="2:32" x14ac:dyDescent="0.15">
      <c r="B4" s="73" t="s">
        <v>130</v>
      </c>
      <c r="C4" s="142" t="s">
        <v>211</v>
      </c>
      <c r="D4" s="142"/>
      <c r="E4" s="142"/>
      <c r="F4" s="142"/>
      <c r="G4" s="143"/>
      <c r="H4" s="142" t="s">
        <v>224</v>
      </c>
      <c r="I4" s="142"/>
      <c r="J4" s="142"/>
      <c r="K4" s="142"/>
      <c r="L4" s="143"/>
      <c r="M4" s="142" t="s">
        <v>231</v>
      </c>
      <c r="N4" s="142"/>
      <c r="O4" s="142"/>
      <c r="P4" s="142"/>
      <c r="Q4" s="143"/>
      <c r="R4" s="142" t="s">
        <v>297</v>
      </c>
      <c r="S4" s="142"/>
      <c r="T4" s="142"/>
      <c r="U4" s="142"/>
      <c r="V4" s="143"/>
      <c r="W4" s="142" t="s">
        <v>235</v>
      </c>
      <c r="X4" s="142"/>
      <c r="Y4" s="142"/>
      <c r="Z4" s="142"/>
      <c r="AA4" s="143"/>
      <c r="AB4" s="142" t="s">
        <v>301</v>
      </c>
      <c r="AC4" s="142"/>
      <c r="AD4" s="142"/>
      <c r="AE4" s="142"/>
      <c r="AF4" s="143"/>
    </row>
    <row r="5" spans="2:32" x14ac:dyDescent="0.15">
      <c r="B5" s="74"/>
      <c r="C5" s="144" t="s">
        <v>144</v>
      </c>
      <c r="D5" s="144"/>
      <c r="E5" s="144" t="s">
        <v>146</v>
      </c>
      <c r="F5" s="144"/>
      <c r="G5" s="145" t="s">
        <v>147</v>
      </c>
      <c r="H5" s="144" t="s">
        <v>144</v>
      </c>
      <c r="I5" s="144"/>
      <c r="J5" s="144" t="s">
        <v>146</v>
      </c>
      <c r="K5" s="144"/>
      <c r="L5" s="145" t="s">
        <v>147</v>
      </c>
      <c r="M5" s="144" t="s">
        <v>144</v>
      </c>
      <c r="N5" s="144"/>
      <c r="O5" s="144" t="s">
        <v>146</v>
      </c>
      <c r="P5" s="144"/>
      <c r="Q5" s="145" t="s">
        <v>147</v>
      </c>
      <c r="R5" s="144" t="s">
        <v>144</v>
      </c>
      <c r="S5" s="144"/>
      <c r="T5" s="144" t="s">
        <v>146</v>
      </c>
      <c r="U5" s="144"/>
      <c r="V5" s="145" t="s">
        <v>147</v>
      </c>
      <c r="W5" s="144" t="s">
        <v>144</v>
      </c>
      <c r="X5" s="144"/>
      <c r="Y5" s="144" t="s">
        <v>146</v>
      </c>
      <c r="Z5" s="144"/>
      <c r="AA5" s="145" t="s">
        <v>147</v>
      </c>
      <c r="AB5" s="144" t="s">
        <v>144</v>
      </c>
      <c r="AC5" s="144"/>
      <c r="AD5" s="144" t="s">
        <v>146</v>
      </c>
      <c r="AE5" s="144"/>
      <c r="AF5" s="145" t="s">
        <v>147</v>
      </c>
    </row>
    <row r="6" spans="2:32" x14ac:dyDescent="0.15">
      <c r="B6" s="75"/>
      <c r="C6" s="8" t="s">
        <v>103</v>
      </c>
      <c r="D6" s="8" t="s">
        <v>145</v>
      </c>
      <c r="E6" s="8" t="s">
        <v>103</v>
      </c>
      <c r="F6" s="8" t="s">
        <v>145</v>
      </c>
      <c r="G6" s="145"/>
      <c r="H6" s="8" t="s">
        <v>103</v>
      </c>
      <c r="I6" s="8" t="s">
        <v>145</v>
      </c>
      <c r="J6" s="8" t="s">
        <v>103</v>
      </c>
      <c r="K6" s="8" t="s">
        <v>145</v>
      </c>
      <c r="L6" s="145"/>
      <c r="M6" s="8" t="s">
        <v>103</v>
      </c>
      <c r="N6" s="8" t="s">
        <v>145</v>
      </c>
      <c r="O6" s="8" t="s">
        <v>103</v>
      </c>
      <c r="P6" s="8" t="s">
        <v>145</v>
      </c>
      <c r="Q6" s="145"/>
      <c r="R6" s="8" t="s">
        <v>103</v>
      </c>
      <c r="S6" s="8" t="s">
        <v>145</v>
      </c>
      <c r="T6" s="8" t="s">
        <v>103</v>
      </c>
      <c r="U6" s="8" t="s">
        <v>145</v>
      </c>
      <c r="V6" s="145"/>
      <c r="W6" s="8" t="s">
        <v>103</v>
      </c>
      <c r="X6" s="8" t="s">
        <v>145</v>
      </c>
      <c r="Y6" s="8" t="s">
        <v>103</v>
      </c>
      <c r="Z6" s="8" t="s">
        <v>145</v>
      </c>
      <c r="AA6" s="145"/>
      <c r="AB6" s="8" t="s">
        <v>103</v>
      </c>
      <c r="AC6" s="8" t="s">
        <v>145</v>
      </c>
      <c r="AD6" s="8" t="s">
        <v>103</v>
      </c>
      <c r="AE6" s="8" t="s">
        <v>145</v>
      </c>
      <c r="AF6" s="145"/>
    </row>
    <row r="7" spans="2:32" x14ac:dyDescent="0.15">
      <c r="B7" s="4"/>
      <c r="C7" s="5" t="s">
        <v>107</v>
      </c>
      <c r="D7" s="5" t="s">
        <v>148</v>
      </c>
      <c r="E7" s="5" t="s">
        <v>107</v>
      </c>
      <c r="F7" s="5" t="s">
        <v>148</v>
      </c>
      <c r="G7" s="5" t="s">
        <v>114</v>
      </c>
      <c r="H7" s="5" t="s">
        <v>107</v>
      </c>
      <c r="I7" s="5" t="s">
        <v>148</v>
      </c>
      <c r="J7" s="5" t="s">
        <v>107</v>
      </c>
      <c r="K7" s="5" t="s">
        <v>148</v>
      </c>
      <c r="L7" s="5" t="s">
        <v>11</v>
      </c>
      <c r="M7" s="5" t="s">
        <v>107</v>
      </c>
      <c r="N7" s="5" t="s">
        <v>148</v>
      </c>
      <c r="O7" s="5" t="s">
        <v>107</v>
      </c>
      <c r="P7" s="5" t="s">
        <v>148</v>
      </c>
      <c r="Q7" s="5" t="s">
        <v>114</v>
      </c>
      <c r="R7" s="5" t="s">
        <v>107</v>
      </c>
      <c r="S7" s="5" t="s">
        <v>148</v>
      </c>
      <c r="T7" s="5" t="s">
        <v>107</v>
      </c>
      <c r="U7" s="5" t="s">
        <v>148</v>
      </c>
      <c r="V7" s="5" t="s">
        <v>11</v>
      </c>
      <c r="W7" s="5" t="s">
        <v>107</v>
      </c>
      <c r="X7" s="5" t="s">
        <v>148</v>
      </c>
      <c r="Y7" s="5" t="s">
        <v>107</v>
      </c>
      <c r="Z7" s="5" t="s">
        <v>148</v>
      </c>
      <c r="AA7" s="5" t="s">
        <v>114</v>
      </c>
      <c r="AB7" s="5" t="s">
        <v>107</v>
      </c>
      <c r="AC7" s="5" t="s">
        <v>148</v>
      </c>
      <c r="AD7" s="5" t="s">
        <v>107</v>
      </c>
      <c r="AE7" s="5" t="s">
        <v>148</v>
      </c>
      <c r="AF7" s="5" t="s">
        <v>11</v>
      </c>
    </row>
    <row r="8" spans="2:32" x14ac:dyDescent="0.15">
      <c r="B8" s="55" t="s">
        <v>0</v>
      </c>
      <c r="C8" s="6">
        <v>3</v>
      </c>
      <c r="D8" s="6">
        <v>31653</v>
      </c>
      <c r="E8" s="6">
        <v>3</v>
      </c>
      <c r="F8" s="6">
        <v>31653</v>
      </c>
      <c r="G8" s="11">
        <v>100</v>
      </c>
      <c r="H8" s="6">
        <v>1</v>
      </c>
      <c r="I8" s="6">
        <v>6000</v>
      </c>
      <c r="J8" s="6">
        <v>1</v>
      </c>
      <c r="K8" s="6">
        <v>6000</v>
      </c>
      <c r="L8" s="11">
        <v>100</v>
      </c>
      <c r="M8" s="6">
        <v>13</v>
      </c>
      <c r="N8" s="6">
        <v>114300</v>
      </c>
      <c r="O8" s="6">
        <v>13</v>
      </c>
      <c r="P8" s="6">
        <v>114300</v>
      </c>
      <c r="Q8" s="11">
        <v>100</v>
      </c>
      <c r="R8" s="6">
        <v>6</v>
      </c>
      <c r="S8" s="6">
        <v>52840</v>
      </c>
      <c r="T8" s="6">
        <v>6</v>
      </c>
      <c r="U8" s="6">
        <v>52840</v>
      </c>
      <c r="V8" s="11">
        <v>100</v>
      </c>
      <c r="W8" s="6">
        <v>10</v>
      </c>
      <c r="X8" s="6">
        <v>104660</v>
      </c>
      <c r="Y8" s="6">
        <v>10</v>
      </c>
      <c r="Z8" s="6">
        <v>104660</v>
      </c>
      <c r="AA8" s="11">
        <v>100</v>
      </c>
      <c r="AB8" s="6">
        <v>7</v>
      </c>
      <c r="AC8" s="6">
        <v>141590</v>
      </c>
      <c r="AD8" s="6">
        <v>7</v>
      </c>
      <c r="AE8" s="6">
        <v>141590</v>
      </c>
      <c r="AF8" s="11">
        <v>100</v>
      </c>
    </row>
    <row r="9" spans="2:32" x14ac:dyDescent="0.15">
      <c r="B9" s="38" t="s">
        <v>131</v>
      </c>
      <c r="C9" s="6" t="s">
        <v>2</v>
      </c>
      <c r="D9" s="6" t="s">
        <v>2</v>
      </c>
      <c r="E9" s="6" t="s">
        <v>2</v>
      </c>
      <c r="F9" s="6" t="s">
        <v>2</v>
      </c>
      <c r="G9" s="11" t="s">
        <v>2</v>
      </c>
      <c r="H9" s="6" t="s">
        <v>2</v>
      </c>
      <c r="I9" s="6" t="s">
        <v>2</v>
      </c>
      <c r="J9" s="6" t="s">
        <v>2</v>
      </c>
      <c r="K9" s="6" t="s">
        <v>2</v>
      </c>
      <c r="L9" s="11" t="s">
        <v>2</v>
      </c>
      <c r="M9" s="6">
        <v>0</v>
      </c>
      <c r="N9" s="6">
        <v>0</v>
      </c>
      <c r="O9" s="6">
        <v>0</v>
      </c>
      <c r="P9" s="6">
        <v>0</v>
      </c>
      <c r="Q9" s="11">
        <v>0</v>
      </c>
      <c r="R9" s="6">
        <v>0</v>
      </c>
      <c r="S9" s="6">
        <v>0</v>
      </c>
      <c r="T9" s="6">
        <v>0</v>
      </c>
      <c r="U9" s="6">
        <v>0</v>
      </c>
      <c r="V9" s="11">
        <v>0</v>
      </c>
      <c r="W9" s="6">
        <v>0</v>
      </c>
      <c r="X9" s="6">
        <v>0</v>
      </c>
      <c r="Y9" s="6">
        <v>0</v>
      </c>
      <c r="Z9" s="6">
        <v>0</v>
      </c>
      <c r="AA9" s="11">
        <v>0</v>
      </c>
      <c r="AB9" s="6">
        <v>0</v>
      </c>
      <c r="AC9" s="6">
        <v>0</v>
      </c>
      <c r="AD9" s="6">
        <v>0</v>
      </c>
      <c r="AE9" s="6">
        <v>0</v>
      </c>
      <c r="AF9" s="11">
        <v>0</v>
      </c>
    </row>
    <row r="10" spans="2:32" x14ac:dyDescent="0.15">
      <c r="B10" s="40" t="s">
        <v>132</v>
      </c>
      <c r="C10" s="6" t="s">
        <v>2</v>
      </c>
      <c r="D10" s="6" t="s">
        <v>2</v>
      </c>
      <c r="E10" s="6" t="s">
        <v>2</v>
      </c>
      <c r="F10" s="6" t="s">
        <v>2</v>
      </c>
      <c r="G10" s="11" t="s">
        <v>2</v>
      </c>
      <c r="H10" s="6" t="s">
        <v>2</v>
      </c>
      <c r="I10" s="6" t="s">
        <v>2</v>
      </c>
      <c r="J10" s="6" t="s">
        <v>2</v>
      </c>
      <c r="K10" s="6" t="s">
        <v>2</v>
      </c>
      <c r="L10" s="11" t="s">
        <v>2</v>
      </c>
      <c r="M10" s="6">
        <v>0</v>
      </c>
      <c r="N10" s="6">
        <v>0</v>
      </c>
      <c r="O10" s="6">
        <v>0</v>
      </c>
      <c r="P10" s="6">
        <v>0</v>
      </c>
      <c r="Q10" s="11">
        <v>0</v>
      </c>
      <c r="R10" s="6">
        <v>0</v>
      </c>
      <c r="S10" s="6">
        <v>0</v>
      </c>
      <c r="T10" s="6">
        <v>0</v>
      </c>
      <c r="U10" s="6">
        <v>0</v>
      </c>
      <c r="V10" s="11">
        <v>0</v>
      </c>
      <c r="W10" s="6">
        <v>0</v>
      </c>
      <c r="X10" s="6">
        <v>0</v>
      </c>
      <c r="Y10" s="6">
        <v>0</v>
      </c>
      <c r="Z10" s="6">
        <v>0</v>
      </c>
      <c r="AA10" s="11">
        <v>0</v>
      </c>
      <c r="AB10" s="6">
        <v>0</v>
      </c>
      <c r="AC10" s="6">
        <v>0</v>
      </c>
      <c r="AD10" s="6">
        <v>0</v>
      </c>
      <c r="AE10" s="6">
        <v>0</v>
      </c>
      <c r="AF10" s="11">
        <v>0</v>
      </c>
    </row>
    <row r="11" spans="2:32" x14ac:dyDescent="0.15">
      <c r="B11" s="40" t="s">
        <v>133</v>
      </c>
      <c r="C11" s="6" t="s">
        <v>2</v>
      </c>
      <c r="D11" s="6" t="s">
        <v>2</v>
      </c>
      <c r="E11" s="6" t="s">
        <v>2</v>
      </c>
      <c r="F11" s="6" t="s">
        <v>2</v>
      </c>
      <c r="G11" s="11" t="s">
        <v>2</v>
      </c>
      <c r="H11" s="6" t="s">
        <v>2</v>
      </c>
      <c r="I11" s="6" t="s">
        <v>2</v>
      </c>
      <c r="J11" s="6" t="s">
        <v>2</v>
      </c>
      <c r="K11" s="6" t="s">
        <v>2</v>
      </c>
      <c r="L11" s="11" t="s">
        <v>2</v>
      </c>
      <c r="M11" s="6">
        <v>0</v>
      </c>
      <c r="N11" s="6">
        <v>0</v>
      </c>
      <c r="O11" s="6">
        <v>0</v>
      </c>
      <c r="P11" s="6">
        <v>0</v>
      </c>
      <c r="Q11" s="11">
        <v>0</v>
      </c>
      <c r="R11" s="6">
        <v>0</v>
      </c>
      <c r="S11" s="6">
        <v>0</v>
      </c>
      <c r="T11" s="6">
        <v>0</v>
      </c>
      <c r="U11" s="6">
        <v>0</v>
      </c>
      <c r="V11" s="11">
        <v>0</v>
      </c>
      <c r="W11" s="6">
        <v>0</v>
      </c>
      <c r="X11" s="6">
        <v>0</v>
      </c>
      <c r="Y11" s="6">
        <v>0</v>
      </c>
      <c r="Z11" s="6">
        <v>0</v>
      </c>
      <c r="AA11" s="11">
        <v>0</v>
      </c>
      <c r="AB11" s="6">
        <v>0</v>
      </c>
      <c r="AC11" s="6">
        <v>0</v>
      </c>
      <c r="AD11" s="6">
        <v>0</v>
      </c>
      <c r="AE11" s="6">
        <v>0</v>
      </c>
      <c r="AF11" s="11">
        <v>0</v>
      </c>
    </row>
    <row r="12" spans="2:32" x14ac:dyDescent="0.15">
      <c r="B12" s="40" t="s">
        <v>134</v>
      </c>
      <c r="C12" s="6" t="s">
        <v>2</v>
      </c>
      <c r="D12" s="6" t="s">
        <v>2</v>
      </c>
      <c r="E12" s="6" t="s">
        <v>2</v>
      </c>
      <c r="F12" s="6" t="s">
        <v>2</v>
      </c>
      <c r="G12" s="11" t="s">
        <v>2</v>
      </c>
      <c r="H12" s="6" t="s">
        <v>2</v>
      </c>
      <c r="I12" s="6" t="s">
        <v>2</v>
      </c>
      <c r="J12" s="6" t="s">
        <v>2</v>
      </c>
      <c r="K12" s="6" t="s">
        <v>2</v>
      </c>
      <c r="L12" s="11" t="s">
        <v>2</v>
      </c>
      <c r="M12" s="6">
        <v>0</v>
      </c>
      <c r="N12" s="6">
        <v>0</v>
      </c>
      <c r="O12" s="6">
        <v>0</v>
      </c>
      <c r="P12" s="6">
        <v>0</v>
      </c>
      <c r="Q12" s="11">
        <v>0</v>
      </c>
      <c r="R12" s="6">
        <v>0</v>
      </c>
      <c r="S12" s="6">
        <v>0</v>
      </c>
      <c r="T12" s="6">
        <v>0</v>
      </c>
      <c r="U12" s="6">
        <v>0</v>
      </c>
      <c r="V12" s="11">
        <v>0</v>
      </c>
      <c r="W12" s="6">
        <v>0</v>
      </c>
      <c r="X12" s="6">
        <v>0</v>
      </c>
      <c r="Y12" s="6">
        <v>0</v>
      </c>
      <c r="Z12" s="6">
        <v>0</v>
      </c>
      <c r="AA12" s="11">
        <v>0</v>
      </c>
      <c r="AB12" s="6">
        <v>0</v>
      </c>
      <c r="AC12" s="6">
        <v>0</v>
      </c>
      <c r="AD12" s="6">
        <v>0</v>
      </c>
      <c r="AE12" s="6">
        <v>0</v>
      </c>
      <c r="AF12" s="11">
        <v>0</v>
      </c>
    </row>
    <row r="13" spans="2:32" x14ac:dyDescent="0.15">
      <c r="B13" s="40" t="s">
        <v>135</v>
      </c>
      <c r="C13" s="6" t="s">
        <v>2</v>
      </c>
      <c r="D13" s="6" t="s">
        <v>2</v>
      </c>
      <c r="E13" s="6" t="s">
        <v>2</v>
      </c>
      <c r="F13" s="6" t="s">
        <v>2</v>
      </c>
      <c r="G13" s="11" t="s">
        <v>2</v>
      </c>
      <c r="H13" s="6" t="s">
        <v>2</v>
      </c>
      <c r="I13" s="6" t="s">
        <v>2</v>
      </c>
      <c r="J13" s="6" t="s">
        <v>2</v>
      </c>
      <c r="K13" s="6" t="s">
        <v>2</v>
      </c>
      <c r="L13" s="11" t="s">
        <v>2</v>
      </c>
      <c r="M13" s="6">
        <v>0</v>
      </c>
      <c r="N13" s="6">
        <v>0</v>
      </c>
      <c r="O13" s="6">
        <v>0</v>
      </c>
      <c r="P13" s="6">
        <v>0</v>
      </c>
      <c r="Q13" s="11">
        <v>0</v>
      </c>
      <c r="R13" s="6">
        <v>0</v>
      </c>
      <c r="S13" s="6">
        <v>0</v>
      </c>
      <c r="T13" s="6">
        <v>0</v>
      </c>
      <c r="U13" s="6">
        <v>0</v>
      </c>
      <c r="V13" s="11">
        <v>0</v>
      </c>
      <c r="W13" s="6">
        <v>0</v>
      </c>
      <c r="X13" s="6">
        <v>0</v>
      </c>
      <c r="Y13" s="6">
        <v>0</v>
      </c>
      <c r="Z13" s="6">
        <v>0</v>
      </c>
      <c r="AA13" s="11">
        <v>0</v>
      </c>
      <c r="AB13" s="6">
        <v>0</v>
      </c>
      <c r="AC13" s="6">
        <v>0</v>
      </c>
      <c r="AD13" s="6">
        <v>0</v>
      </c>
      <c r="AE13" s="6">
        <v>0</v>
      </c>
      <c r="AF13" s="11">
        <v>0</v>
      </c>
    </row>
    <row r="14" spans="2:32" x14ac:dyDescent="0.15">
      <c r="B14" s="40" t="s">
        <v>136</v>
      </c>
      <c r="C14" s="6" t="s">
        <v>2</v>
      </c>
      <c r="D14" s="6" t="s">
        <v>2</v>
      </c>
      <c r="E14" s="6" t="s">
        <v>2</v>
      </c>
      <c r="F14" s="6" t="s">
        <v>2</v>
      </c>
      <c r="G14" s="11" t="s">
        <v>2</v>
      </c>
      <c r="H14" s="6" t="s">
        <v>2</v>
      </c>
      <c r="I14" s="6" t="s">
        <v>2</v>
      </c>
      <c r="J14" s="6" t="s">
        <v>2</v>
      </c>
      <c r="K14" s="6" t="s">
        <v>2</v>
      </c>
      <c r="L14" s="11" t="s">
        <v>2</v>
      </c>
      <c r="M14" s="6">
        <v>0</v>
      </c>
      <c r="N14" s="6">
        <v>0</v>
      </c>
      <c r="O14" s="6">
        <v>0</v>
      </c>
      <c r="P14" s="6">
        <v>0</v>
      </c>
      <c r="Q14" s="11">
        <v>0</v>
      </c>
      <c r="R14" s="6">
        <v>0</v>
      </c>
      <c r="S14" s="6">
        <v>0</v>
      </c>
      <c r="T14" s="6">
        <v>0</v>
      </c>
      <c r="U14" s="6">
        <v>0</v>
      </c>
      <c r="V14" s="11">
        <v>0</v>
      </c>
      <c r="W14" s="6">
        <v>0</v>
      </c>
      <c r="X14" s="6">
        <v>0</v>
      </c>
      <c r="Y14" s="6">
        <v>0</v>
      </c>
      <c r="Z14" s="6">
        <v>0</v>
      </c>
      <c r="AA14" s="11">
        <v>0</v>
      </c>
      <c r="AB14" s="6">
        <v>0</v>
      </c>
      <c r="AC14" s="6">
        <v>0</v>
      </c>
      <c r="AD14" s="6">
        <v>0</v>
      </c>
      <c r="AE14" s="6">
        <v>0</v>
      </c>
      <c r="AF14" s="11">
        <v>0</v>
      </c>
    </row>
    <row r="15" spans="2:32" x14ac:dyDescent="0.15">
      <c r="B15" s="40" t="s">
        <v>137</v>
      </c>
      <c r="C15" s="6" t="s">
        <v>2</v>
      </c>
      <c r="D15" s="6" t="s">
        <v>2</v>
      </c>
      <c r="E15" s="6" t="s">
        <v>2</v>
      </c>
      <c r="F15" s="6" t="s">
        <v>2</v>
      </c>
      <c r="G15" s="11" t="s">
        <v>2</v>
      </c>
      <c r="H15" s="6" t="s">
        <v>2</v>
      </c>
      <c r="I15" s="6" t="s">
        <v>2</v>
      </c>
      <c r="J15" s="6" t="s">
        <v>2</v>
      </c>
      <c r="K15" s="6" t="s">
        <v>2</v>
      </c>
      <c r="L15" s="11" t="s">
        <v>2</v>
      </c>
      <c r="M15" s="6">
        <v>0</v>
      </c>
      <c r="N15" s="6">
        <v>0</v>
      </c>
      <c r="O15" s="6">
        <v>0</v>
      </c>
      <c r="P15" s="6">
        <v>0</v>
      </c>
      <c r="Q15" s="11">
        <v>0</v>
      </c>
      <c r="R15" s="6">
        <v>0</v>
      </c>
      <c r="S15" s="6">
        <v>0</v>
      </c>
      <c r="T15" s="6">
        <v>0</v>
      </c>
      <c r="U15" s="6">
        <v>0</v>
      </c>
      <c r="V15" s="11">
        <v>0</v>
      </c>
      <c r="W15" s="6">
        <v>0</v>
      </c>
      <c r="X15" s="6">
        <v>0</v>
      </c>
      <c r="Y15" s="6">
        <v>0</v>
      </c>
      <c r="Z15" s="6">
        <v>0</v>
      </c>
      <c r="AA15" s="11">
        <v>0</v>
      </c>
      <c r="AB15" s="6">
        <v>0</v>
      </c>
      <c r="AC15" s="6">
        <v>0</v>
      </c>
      <c r="AD15" s="6">
        <v>0</v>
      </c>
      <c r="AE15" s="6">
        <v>0</v>
      </c>
      <c r="AF15" s="11">
        <v>0</v>
      </c>
    </row>
    <row r="16" spans="2:32" x14ac:dyDescent="0.15">
      <c r="B16" s="38" t="s">
        <v>138</v>
      </c>
      <c r="C16" s="6">
        <v>2</v>
      </c>
      <c r="D16" s="6">
        <v>6653</v>
      </c>
      <c r="E16" s="6">
        <v>2</v>
      </c>
      <c r="F16" s="6">
        <v>6653</v>
      </c>
      <c r="G16" s="11">
        <v>100</v>
      </c>
      <c r="H16" s="6">
        <v>1</v>
      </c>
      <c r="I16" s="6">
        <v>6000</v>
      </c>
      <c r="J16" s="6">
        <v>1</v>
      </c>
      <c r="K16" s="6">
        <v>6000</v>
      </c>
      <c r="L16" s="11">
        <v>100</v>
      </c>
      <c r="M16" s="6">
        <v>12</v>
      </c>
      <c r="N16" s="6">
        <v>94300</v>
      </c>
      <c r="O16" s="6">
        <v>12</v>
      </c>
      <c r="P16" s="6">
        <v>94300</v>
      </c>
      <c r="Q16" s="11">
        <v>100</v>
      </c>
      <c r="R16" s="6">
        <v>2</v>
      </c>
      <c r="S16" s="6">
        <v>10400</v>
      </c>
      <c r="T16" s="6">
        <v>2</v>
      </c>
      <c r="U16" s="6">
        <v>10400</v>
      </c>
      <c r="V16" s="11">
        <v>100</v>
      </c>
      <c r="W16" s="6">
        <v>7</v>
      </c>
      <c r="X16" s="6">
        <v>77550</v>
      </c>
      <c r="Y16" s="6">
        <v>7</v>
      </c>
      <c r="Z16" s="6">
        <v>77550</v>
      </c>
      <c r="AA16" s="11">
        <v>100</v>
      </c>
      <c r="AB16" s="6">
        <v>4</v>
      </c>
      <c r="AC16" s="6">
        <v>27090</v>
      </c>
      <c r="AD16" s="6">
        <v>4</v>
      </c>
      <c r="AE16" s="6">
        <v>27090</v>
      </c>
      <c r="AF16" s="11">
        <v>100</v>
      </c>
    </row>
    <row r="17" spans="2:32" x14ac:dyDescent="0.15">
      <c r="B17" s="38" t="s">
        <v>139</v>
      </c>
      <c r="C17" s="6">
        <v>1</v>
      </c>
      <c r="D17" s="6">
        <v>25000</v>
      </c>
      <c r="E17" s="6">
        <v>1</v>
      </c>
      <c r="F17" s="6">
        <v>25000</v>
      </c>
      <c r="G17" s="11">
        <v>100</v>
      </c>
      <c r="H17" s="6" t="s">
        <v>2</v>
      </c>
      <c r="I17" s="6" t="s">
        <v>2</v>
      </c>
      <c r="J17" s="6" t="s">
        <v>2</v>
      </c>
      <c r="K17" s="6" t="s">
        <v>2</v>
      </c>
      <c r="L17" s="11" t="s">
        <v>2</v>
      </c>
      <c r="M17" s="6">
        <v>1</v>
      </c>
      <c r="N17" s="6">
        <v>20000</v>
      </c>
      <c r="O17" s="6">
        <v>1</v>
      </c>
      <c r="P17" s="6">
        <v>20000</v>
      </c>
      <c r="Q17" s="11">
        <v>100</v>
      </c>
      <c r="R17" s="6">
        <v>4</v>
      </c>
      <c r="S17" s="6">
        <v>42440</v>
      </c>
      <c r="T17" s="6">
        <v>4</v>
      </c>
      <c r="U17" s="6">
        <v>42440</v>
      </c>
      <c r="V17" s="11">
        <v>100</v>
      </c>
      <c r="W17" s="6">
        <v>3</v>
      </c>
      <c r="X17" s="6">
        <v>27110</v>
      </c>
      <c r="Y17" s="6">
        <v>3</v>
      </c>
      <c r="Z17" s="6">
        <v>27110</v>
      </c>
      <c r="AA17" s="11">
        <v>100</v>
      </c>
      <c r="AB17" s="6">
        <v>3</v>
      </c>
      <c r="AC17" s="6">
        <v>114500</v>
      </c>
      <c r="AD17" s="6">
        <v>3</v>
      </c>
      <c r="AE17" s="6">
        <v>114500</v>
      </c>
      <c r="AF17" s="11">
        <v>100</v>
      </c>
    </row>
    <row r="18" spans="2:32" x14ac:dyDescent="0.15">
      <c r="B18" s="38" t="s">
        <v>140</v>
      </c>
      <c r="C18" s="6" t="s">
        <v>2</v>
      </c>
      <c r="D18" s="6" t="s">
        <v>2</v>
      </c>
      <c r="E18" s="6" t="s">
        <v>2</v>
      </c>
      <c r="F18" s="6" t="s">
        <v>2</v>
      </c>
      <c r="G18" s="11" t="s">
        <v>2</v>
      </c>
      <c r="H18" s="6" t="s">
        <v>2</v>
      </c>
      <c r="I18" s="6" t="s">
        <v>2</v>
      </c>
      <c r="J18" s="6" t="s">
        <v>2</v>
      </c>
      <c r="K18" s="6" t="s">
        <v>2</v>
      </c>
      <c r="L18" s="11" t="s">
        <v>2</v>
      </c>
      <c r="M18" s="6">
        <v>0</v>
      </c>
      <c r="N18" s="6">
        <v>0</v>
      </c>
      <c r="O18" s="6">
        <v>0</v>
      </c>
      <c r="P18" s="6">
        <v>0</v>
      </c>
      <c r="Q18" s="11">
        <v>0</v>
      </c>
      <c r="R18" s="6">
        <v>0</v>
      </c>
      <c r="S18" s="6">
        <v>0</v>
      </c>
      <c r="T18" s="6">
        <v>0</v>
      </c>
      <c r="U18" s="6">
        <v>0</v>
      </c>
      <c r="V18" s="11">
        <v>0</v>
      </c>
      <c r="W18" s="6">
        <v>0</v>
      </c>
      <c r="X18" s="6">
        <v>0</v>
      </c>
      <c r="Y18" s="6">
        <v>0</v>
      </c>
      <c r="Z18" s="6">
        <v>0</v>
      </c>
      <c r="AA18" s="11">
        <v>0</v>
      </c>
      <c r="AB18" s="6">
        <v>0</v>
      </c>
      <c r="AC18" s="6">
        <v>0</v>
      </c>
      <c r="AD18" s="6">
        <v>0</v>
      </c>
      <c r="AE18" s="6">
        <v>0</v>
      </c>
      <c r="AF18" s="11">
        <v>0</v>
      </c>
    </row>
    <row r="19" spans="2:32" x14ac:dyDescent="0.15">
      <c r="B19" s="38" t="s">
        <v>141</v>
      </c>
      <c r="C19" s="6" t="s">
        <v>2</v>
      </c>
      <c r="D19" s="6" t="s">
        <v>2</v>
      </c>
      <c r="E19" s="6" t="s">
        <v>2</v>
      </c>
      <c r="F19" s="6" t="s">
        <v>2</v>
      </c>
      <c r="G19" s="11" t="s">
        <v>2</v>
      </c>
      <c r="H19" s="6" t="s">
        <v>2</v>
      </c>
      <c r="I19" s="6" t="s">
        <v>2</v>
      </c>
      <c r="J19" s="6" t="s">
        <v>2</v>
      </c>
      <c r="K19" s="6" t="s">
        <v>2</v>
      </c>
      <c r="L19" s="11" t="s">
        <v>2</v>
      </c>
      <c r="M19" s="6">
        <v>0</v>
      </c>
      <c r="N19" s="6">
        <v>0</v>
      </c>
      <c r="O19" s="6">
        <v>0</v>
      </c>
      <c r="P19" s="6">
        <v>0</v>
      </c>
      <c r="Q19" s="11">
        <v>0</v>
      </c>
      <c r="R19" s="6">
        <v>0</v>
      </c>
      <c r="S19" s="6">
        <v>0</v>
      </c>
      <c r="T19" s="6">
        <v>0</v>
      </c>
      <c r="U19" s="6">
        <v>0</v>
      </c>
      <c r="V19" s="11">
        <v>0</v>
      </c>
      <c r="W19" s="6">
        <v>0</v>
      </c>
      <c r="X19" s="6">
        <v>0</v>
      </c>
      <c r="Y19" s="6">
        <v>0</v>
      </c>
      <c r="Z19" s="6">
        <v>0</v>
      </c>
      <c r="AA19" s="11">
        <v>0</v>
      </c>
      <c r="AB19" s="6">
        <v>0</v>
      </c>
      <c r="AC19" s="6">
        <v>0</v>
      </c>
      <c r="AD19" s="6">
        <v>0</v>
      </c>
      <c r="AE19" s="6">
        <v>0</v>
      </c>
      <c r="AF19" s="11">
        <v>0</v>
      </c>
    </row>
    <row r="20" spans="2:32" x14ac:dyDescent="0.15">
      <c r="B20" s="38" t="s">
        <v>142</v>
      </c>
      <c r="C20" s="6" t="s">
        <v>2</v>
      </c>
      <c r="D20" s="6" t="s">
        <v>2</v>
      </c>
      <c r="E20" s="6" t="s">
        <v>2</v>
      </c>
      <c r="F20" s="6" t="s">
        <v>2</v>
      </c>
      <c r="G20" s="11" t="s">
        <v>2</v>
      </c>
      <c r="H20" s="6" t="s">
        <v>2</v>
      </c>
      <c r="I20" s="6" t="s">
        <v>2</v>
      </c>
      <c r="J20" s="6" t="s">
        <v>2</v>
      </c>
      <c r="K20" s="6" t="s">
        <v>2</v>
      </c>
      <c r="L20" s="11" t="s">
        <v>2</v>
      </c>
      <c r="M20" s="6">
        <v>0</v>
      </c>
      <c r="N20" s="6">
        <v>0</v>
      </c>
      <c r="O20" s="6">
        <v>0</v>
      </c>
      <c r="P20" s="6">
        <v>0</v>
      </c>
      <c r="Q20" s="11">
        <v>0</v>
      </c>
      <c r="R20" s="6">
        <v>0</v>
      </c>
      <c r="S20" s="6">
        <v>0</v>
      </c>
      <c r="T20" s="6">
        <v>0</v>
      </c>
      <c r="U20" s="6">
        <v>0</v>
      </c>
      <c r="V20" s="11">
        <v>0</v>
      </c>
      <c r="W20" s="6">
        <v>0</v>
      </c>
      <c r="X20" s="6">
        <v>0</v>
      </c>
      <c r="Y20" s="6">
        <v>0</v>
      </c>
      <c r="Z20" s="6">
        <v>0</v>
      </c>
      <c r="AA20" s="11">
        <v>0</v>
      </c>
      <c r="AB20" s="6">
        <v>0</v>
      </c>
      <c r="AC20" s="6">
        <v>0</v>
      </c>
      <c r="AD20" s="6">
        <v>0</v>
      </c>
      <c r="AE20" s="6">
        <v>0</v>
      </c>
      <c r="AF20" s="11">
        <v>0</v>
      </c>
    </row>
    <row r="21" spans="2:32" ht="14.25" thickBot="1" x14ac:dyDescent="0.2">
      <c r="B21" s="39" t="s">
        <v>143</v>
      </c>
      <c r="C21" s="7" t="s">
        <v>2</v>
      </c>
      <c r="D21" s="7" t="s">
        <v>2</v>
      </c>
      <c r="E21" s="7" t="s">
        <v>2</v>
      </c>
      <c r="F21" s="7" t="s">
        <v>2</v>
      </c>
      <c r="G21" s="12" t="s">
        <v>2</v>
      </c>
      <c r="H21" s="7" t="s">
        <v>2</v>
      </c>
      <c r="I21" s="7" t="s">
        <v>2</v>
      </c>
      <c r="J21" s="7" t="s">
        <v>2</v>
      </c>
      <c r="K21" s="7" t="s">
        <v>2</v>
      </c>
      <c r="L21" s="12" t="s">
        <v>2</v>
      </c>
      <c r="M21" s="7">
        <v>0</v>
      </c>
      <c r="N21" s="7">
        <v>0</v>
      </c>
      <c r="O21" s="7">
        <v>0</v>
      </c>
      <c r="P21" s="7">
        <v>0</v>
      </c>
      <c r="Q21" s="12">
        <v>0</v>
      </c>
      <c r="R21" s="7">
        <v>0</v>
      </c>
      <c r="S21" s="7">
        <v>0</v>
      </c>
      <c r="T21" s="7">
        <v>0</v>
      </c>
      <c r="U21" s="7">
        <v>0</v>
      </c>
      <c r="V21" s="12">
        <v>0</v>
      </c>
      <c r="W21" s="7">
        <v>0</v>
      </c>
      <c r="X21" s="7">
        <v>0</v>
      </c>
      <c r="Y21" s="7">
        <v>0</v>
      </c>
      <c r="Z21" s="7">
        <v>0</v>
      </c>
      <c r="AA21" s="12">
        <v>0</v>
      </c>
      <c r="AB21" s="7">
        <v>0</v>
      </c>
      <c r="AC21" s="7">
        <v>0</v>
      </c>
      <c r="AD21" s="7">
        <v>0</v>
      </c>
      <c r="AE21" s="7">
        <v>0</v>
      </c>
      <c r="AF21" s="12">
        <v>0</v>
      </c>
    </row>
    <row r="22" spans="2:32" x14ac:dyDescent="0.15">
      <c r="B22" s="2" t="s">
        <v>149</v>
      </c>
    </row>
  </sheetData>
  <mergeCells count="25">
    <mergeCell ref="H4:L4"/>
    <mergeCell ref="H5:I5"/>
    <mergeCell ref="J5:K5"/>
    <mergeCell ref="L5:L6"/>
    <mergeCell ref="B4:B6"/>
    <mergeCell ref="C5:D5"/>
    <mergeCell ref="E5:F5"/>
    <mergeCell ref="G5:G6"/>
    <mergeCell ref="C4:G4"/>
    <mergeCell ref="M4:Q4"/>
    <mergeCell ref="R4:V4"/>
    <mergeCell ref="M5:N5"/>
    <mergeCell ref="O5:P5"/>
    <mergeCell ref="Q5:Q6"/>
    <mergeCell ref="R5:S5"/>
    <mergeCell ref="T5:U5"/>
    <mergeCell ref="V5:V6"/>
    <mergeCell ref="W4:AA4"/>
    <mergeCell ref="AB4:AF4"/>
    <mergeCell ref="W5:X5"/>
    <mergeCell ref="Y5:Z5"/>
    <mergeCell ref="AA5:AA6"/>
    <mergeCell ref="AB5:AC5"/>
    <mergeCell ref="AD5:AE5"/>
    <mergeCell ref="AF5:AF6"/>
  </mergeCells>
  <phoneticPr fontId="4"/>
  <pageMargins left="0.7" right="0.7" top="0.75" bottom="0.75" header="0.3" footer="0.3"/>
  <pageSetup paperSize="9" scale="9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F12"/>
  <sheetViews>
    <sheetView zoomScaleSheetLayoutView="100" workbookViewId="0">
      <selection activeCell="A58" sqref="A58"/>
    </sheetView>
  </sheetViews>
  <sheetFormatPr defaultColWidth="2.625" defaultRowHeight="13.5" x14ac:dyDescent="0.15"/>
  <cols>
    <col min="1" max="1" width="2.625" style="2"/>
    <col min="2" max="2" width="11.125" style="2" bestFit="1" customWidth="1"/>
    <col min="3" max="6" width="10.875" style="2" customWidth="1"/>
    <col min="7" max="16384" width="2.625" style="2"/>
  </cols>
  <sheetData>
    <row r="2" spans="2:6" x14ac:dyDescent="0.15">
      <c r="B2" s="1" t="s">
        <v>228</v>
      </c>
    </row>
    <row r="3" spans="2:6" ht="2.1" customHeight="1" thickBot="1" x14ac:dyDescent="0.2">
      <c r="B3" s="1"/>
    </row>
    <row r="4" spans="2:6" x14ac:dyDescent="0.15">
      <c r="B4" s="73" t="s">
        <v>3</v>
      </c>
      <c r="C4" s="111" t="s">
        <v>150</v>
      </c>
      <c r="D4" s="104" t="s">
        <v>152</v>
      </c>
      <c r="E4" s="104" t="s">
        <v>151</v>
      </c>
      <c r="F4" s="104" t="s">
        <v>153</v>
      </c>
    </row>
    <row r="5" spans="2:6" x14ac:dyDescent="0.15">
      <c r="B5" s="75"/>
      <c r="C5" s="110"/>
      <c r="D5" s="110"/>
      <c r="E5" s="110"/>
      <c r="F5" s="110"/>
    </row>
    <row r="6" spans="2:6" x14ac:dyDescent="0.15">
      <c r="B6" s="4"/>
      <c r="C6" s="5" t="s">
        <v>154</v>
      </c>
      <c r="D6" s="5" t="s">
        <v>107</v>
      </c>
      <c r="E6" s="5" t="s">
        <v>1</v>
      </c>
      <c r="F6" s="5" t="s">
        <v>1</v>
      </c>
    </row>
    <row r="7" spans="2:6" x14ac:dyDescent="0.15">
      <c r="B7" s="53" t="s">
        <v>225</v>
      </c>
      <c r="C7" s="6">
        <v>359</v>
      </c>
      <c r="D7" s="6">
        <v>2136</v>
      </c>
      <c r="E7" s="6">
        <v>29586</v>
      </c>
      <c r="F7" s="6">
        <v>82.412256267409475</v>
      </c>
    </row>
    <row r="8" spans="2:6" x14ac:dyDescent="0.15">
      <c r="B8" s="53" t="s">
        <v>232</v>
      </c>
      <c r="C8" s="6">
        <v>359</v>
      </c>
      <c r="D8" s="6">
        <v>2239</v>
      </c>
      <c r="E8" s="6">
        <v>26477</v>
      </c>
      <c r="F8" s="6">
        <v>73.752089136490255</v>
      </c>
    </row>
    <row r="9" spans="2:6" x14ac:dyDescent="0.15">
      <c r="B9" s="53" t="s">
        <v>233</v>
      </c>
      <c r="C9" s="6">
        <v>359</v>
      </c>
      <c r="D9" s="6">
        <v>2074</v>
      </c>
      <c r="E9" s="6">
        <v>25082</v>
      </c>
      <c r="F9" s="6">
        <v>70</v>
      </c>
    </row>
    <row r="10" spans="2:6" x14ac:dyDescent="0.15">
      <c r="B10" s="53" t="s">
        <v>236</v>
      </c>
      <c r="C10" s="6">
        <v>310</v>
      </c>
      <c r="D10" s="6">
        <v>1430</v>
      </c>
      <c r="E10" s="6">
        <v>12352</v>
      </c>
      <c r="F10" s="6">
        <v>40</v>
      </c>
    </row>
    <row r="11" spans="2:6" ht="14.25" thickBot="1" x14ac:dyDescent="0.2">
      <c r="B11" s="54" t="s">
        <v>302</v>
      </c>
      <c r="C11" s="7">
        <v>349</v>
      </c>
      <c r="D11" s="7">
        <v>1717</v>
      </c>
      <c r="E11" s="7">
        <v>20927</v>
      </c>
      <c r="F11" s="7">
        <v>59.96275071633238</v>
      </c>
    </row>
    <row r="12" spans="2:6" x14ac:dyDescent="0.15">
      <c r="B12" s="2" t="s">
        <v>155</v>
      </c>
    </row>
  </sheetData>
  <mergeCells count="5">
    <mergeCell ref="B4:B5"/>
    <mergeCell ref="C4:C5"/>
    <mergeCell ref="D4:D5"/>
    <mergeCell ref="E4:E5"/>
    <mergeCell ref="F4:F5"/>
  </mergeCells>
  <phoneticPr fontId="4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E12"/>
  <sheetViews>
    <sheetView zoomScaleSheetLayoutView="100" workbookViewId="0">
      <selection activeCell="A58" sqref="A58"/>
    </sheetView>
  </sheetViews>
  <sheetFormatPr defaultColWidth="2.625" defaultRowHeight="13.5" x14ac:dyDescent="0.15"/>
  <cols>
    <col min="1" max="1" width="2.625" style="2"/>
    <col min="2" max="2" width="11.125" style="2" bestFit="1" customWidth="1"/>
    <col min="3" max="6" width="10.875" style="2" customWidth="1"/>
    <col min="7" max="16384" width="2.625" style="2"/>
  </cols>
  <sheetData>
    <row r="2" spans="2:5" x14ac:dyDescent="0.15">
      <c r="B2" s="1" t="s">
        <v>226</v>
      </c>
    </row>
    <row r="3" spans="2:5" ht="2.1" customHeight="1" thickBot="1" x14ac:dyDescent="0.2">
      <c r="B3" s="1"/>
    </row>
    <row r="4" spans="2:5" ht="13.5" customHeight="1" x14ac:dyDescent="0.15">
      <c r="B4" s="73" t="s">
        <v>3</v>
      </c>
      <c r="C4" s="111" t="s">
        <v>150</v>
      </c>
      <c r="D4" s="104" t="s">
        <v>158</v>
      </c>
      <c r="E4" s="104" t="s">
        <v>153</v>
      </c>
    </row>
    <row r="5" spans="2:5" x14ac:dyDescent="0.15">
      <c r="B5" s="75"/>
      <c r="C5" s="110"/>
      <c r="D5" s="110"/>
      <c r="E5" s="110"/>
    </row>
    <row r="6" spans="2:5" x14ac:dyDescent="0.15">
      <c r="B6" s="4"/>
      <c r="C6" s="5" t="s">
        <v>154</v>
      </c>
      <c r="D6" s="5" t="s">
        <v>1</v>
      </c>
      <c r="E6" s="5" t="s">
        <v>1</v>
      </c>
    </row>
    <row r="7" spans="2:5" x14ac:dyDescent="0.15">
      <c r="B7" s="53" t="s">
        <v>225</v>
      </c>
      <c r="C7" s="6">
        <v>341</v>
      </c>
      <c r="D7" s="6">
        <v>303376</v>
      </c>
      <c r="E7" s="6">
        <v>889.66568914956008</v>
      </c>
    </row>
    <row r="8" spans="2:5" x14ac:dyDescent="0.15">
      <c r="B8" s="53" t="s">
        <v>232</v>
      </c>
      <c r="C8" s="6">
        <v>328</v>
      </c>
      <c r="D8" s="6">
        <v>282704</v>
      </c>
      <c r="E8" s="6">
        <v>861.90243902439022</v>
      </c>
    </row>
    <row r="9" spans="2:5" x14ac:dyDescent="0.15">
      <c r="B9" s="53" t="s">
        <v>234</v>
      </c>
      <c r="C9" s="6">
        <v>341</v>
      </c>
      <c r="D9" s="6">
        <v>283134</v>
      </c>
      <c r="E9" s="6">
        <v>830</v>
      </c>
    </row>
    <row r="10" spans="2:5" x14ac:dyDescent="0.15">
      <c r="B10" s="53" t="s">
        <v>237</v>
      </c>
      <c r="C10" s="6">
        <v>311</v>
      </c>
      <c r="D10" s="6">
        <v>197539</v>
      </c>
      <c r="E10" s="6">
        <v>635.17363344051444</v>
      </c>
    </row>
    <row r="11" spans="2:5" ht="14.25" thickBot="1" x14ac:dyDescent="0.2">
      <c r="B11" s="54" t="s">
        <v>302</v>
      </c>
      <c r="C11" s="7">
        <v>341</v>
      </c>
      <c r="D11" s="7">
        <v>222280</v>
      </c>
      <c r="E11" s="7">
        <v>651.84750733137832</v>
      </c>
    </row>
    <row r="12" spans="2:5" x14ac:dyDescent="0.15">
      <c r="B12" s="2" t="s">
        <v>149</v>
      </c>
    </row>
  </sheetData>
  <mergeCells count="4">
    <mergeCell ref="B4:B5"/>
    <mergeCell ref="C4:C5"/>
    <mergeCell ref="D4:D5"/>
    <mergeCell ref="E4:E5"/>
  </mergeCells>
  <phoneticPr fontId="4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C11"/>
  <sheetViews>
    <sheetView zoomScaleSheetLayoutView="100" workbookViewId="0">
      <selection activeCell="A52" sqref="A52"/>
    </sheetView>
  </sheetViews>
  <sheetFormatPr defaultColWidth="2.625" defaultRowHeight="13.5" x14ac:dyDescent="0.15"/>
  <cols>
    <col min="1" max="1" width="2.625" style="2"/>
    <col min="2" max="2" width="11.125" style="2" bestFit="1" customWidth="1"/>
    <col min="3" max="3" width="11" style="2" bestFit="1" customWidth="1"/>
    <col min="4" max="4" width="10.875" style="2" customWidth="1"/>
    <col min="5" max="16384" width="2.625" style="2"/>
  </cols>
  <sheetData>
    <row r="2" spans="2:3" x14ac:dyDescent="0.15">
      <c r="B2" s="1" t="s">
        <v>227</v>
      </c>
    </row>
    <row r="3" spans="2:3" ht="2.1" customHeight="1" thickBot="1" x14ac:dyDescent="0.2">
      <c r="B3" s="1"/>
    </row>
    <row r="4" spans="2:3" ht="13.5" customHeight="1" x14ac:dyDescent="0.15">
      <c r="B4" s="48" t="s">
        <v>3</v>
      </c>
      <c r="C4" s="50" t="s">
        <v>156</v>
      </c>
    </row>
    <row r="5" spans="2:3" x14ac:dyDescent="0.15">
      <c r="B5" s="4"/>
      <c r="C5" s="5" t="s">
        <v>157</v>
      </c>
    </row>
    <row r="6" spans="2:3" x14ac:dyDescent="0.15">
      <c r="B6" s="53" t="s">
        <v>225</v>
      </c>
      <c r="C6" s="6">
        <v>3376</v>
      </c>
    </row>
    <row r="7" spans="2:3" x14ac:dyDescent="0.15">
      <c r="B7" s="53" t="s">
        <v>232</v>
      </c>
      <c r="C7" s="6">
        <v>3193</v>
      </c>
    </row>
    <row r="8" spans="2:3" x14ac:dyDescent="0.15">
      <c r="B8" s="53" t="s">
        <v>234</v>
      </c>
      <c r="C8" s="6">
        <v>3185</v>
      </c>
    </row>
    <row r="9" spans="2:3" x14ac:dyDescent="0.15">
      <c r="B9" s="53" t="s">
        <v>237</v>
      </c>
      <c r="C9" s="6">
        <v>3360</v>
      </c>
    </row>
    <row r="10" spans="2:3" ht="14.25" thickBot="1" x14ac:dyDescent="0.2">
      <c r="B10" s="54" t="s">
        <v>302</v>
      </c>
      <c r="C10" s="7">
        <v>3231</v>
      </c>
    </row>
    <row r="11" spans="2:3" x14ac:dyDescent="0.15">
      <c r="B11" s="2" t="s">
        <v>149</v>
      </c>
    </row>
  </sheetData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F2784-141F-41D2-BCBD-03B4C83D669B}">
  <sheetPr>
    <pageSetUpPr fitToPage="1"/>
  </sheetPr>
  <dimension ref="A2:K90"/>
  <sheetViews>
    <sheetView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115" sqref="A115"/>
    </sheetView>
  </sheetViews>
  <sheetFormatPr defaultColWidth="2.625" defaultRowHeight="13.5" x14ac:dyDescent="0.15"/>
  <cols>
    <col min="1" max="1" width="2.625" style="2"/>
    <col min="2" max="2" width="7.125" style="2" bestFit="1" customWidth="1"/>
    <col min="3" max="3" width="11.25" style="2" bestFit="1" customWidth="1"/>
    <col min="4" max="11" width="9" style="2" customWidth="1"/>
    <col min="12" max="16384" width="2.625" style="2"/>
  </cols>
  <sheetData>
    <row r="2" spans="2:11" x14ac:dyDescent="0.15">
      <c r="B2" s="1" t="s">
        <v>276</v>
      </c>
    </row>
    <row r="3" spans="2:11" ht="14.25" thickBot="1" x14ac:dyDescent="0.2">
      <c r="K3" s="3" t="s">
        <v>238</v>
      </c>
    </row>
    <row r="4" spans="2:11" x14ac:dyDescent="0.15">
      <c r="B4" s="73" t="s">
        <v>37</v>
      </c>
      <c r="C4" s="82" t="s">
        <v>38</v>
      </c>
      <c r="D4" s="83"/>
      <c r="E4" s="83"/>
      <c r="F4" s="83"/>
      <c r="G4" s="83"/>
      <c r="H4" s="83"/>
      <c r="I4" s="83"/>
      <c r="J4" s="83"/>
      <c r="K4" s="83"/>
    </row>
    <row r="5" spans="2:11" x14ac:dyDescent="0.15">
      <c r="B5" s="74"/>
      <c r="C5" s="84" t="s">
        <v>45</v>
      </c>
      <c r="D5" s="88" t="s">
        <v>42</v>
      </c>
      <c r="E5" s="17"/>
      <c r="F5" s="17"/>
      <c r="G5" s="17"/>
      <c r="H5" s="17"/>
      <c r="I5" s="18"/>
      <c r="J5" s="84" t="s">
        <v>274</v>
      </c>
      <c r="K5" s="89" t="s">
        <v>275</v>
      </c>
    </row>
    <row r="6" spans="2:11" x14ac:dyDescent="0.15">
      <c r="B6" s="74"/>
      <c r="C6" s="85"/>
      <c r="D6" s="80"/>
      <c r="E6" s="89" t="s">
        <v>39</v>
      </c>
      <c r="F6" s="68"/>
      <c r="G6" s="66"/>
      <c r="H6" s="84" t="s">
        <v>40</v>
      </c>
      <c r="I6" s="91" t="s">
        <v>41</v>
      </c>
      <c r="J6" s="85"/>
      <c r="K6" s="80"/>
    </row>
    <row r="7" spans="2:11" x14ac:dyDescent="0.15">
      <c r="B7" s="74"/>
      <c r="C7" s="85"/>
      <c r="D7" s="80"/>
      <c r="E7" s="71"/>
      <c r="F7" s="84" t="s">
        <v>272</v>
      </c>
      <c r="G7" s="84" t="s">
        <v>273</v>
      </c>
      <c r="H7" s="90"/>
      <c r="I7" s="92"/>
      <c r="J7" s="85"/>
      <c r="K7" s="80"/>
    </row>
    <row r="8" spans="2:11" x14ac:dyDescent="0.15">
      <c r="B8" s="75"/>
      <c r="C8" s="86"/>
      <c r="D8" s="81"/>
      <c r="E8" s="86"/>
      <c r="F8" s="87"/>
      <c r="G8" s="87"/>
      <c r="H8" s="86"/>
      <c r="I8" s="93"/>
      <c r="J8" s="86"/>
      <c r="K8" s="81"/>
    </row>
    <row r="9" spans="2:11" x14ac:dyDescent="0.15">
      <c r="B9" s="4"/>
      <c r="C9" s="5" t="s">
        <v>1</v>
      </c>
      <c r="D9" s="5" t="s">
        <v>1</v>
      </c>
      <c r="E9" s="5" t="s">
        <v>1</v>
      </c>
      <c r="F9" s="5" t="s">
        <v>1</v>
      </c>
      <c r="G9" s="5" t="s">
        <v>1</v>
      </c>
      <c r="H9" s="5" t="s">
        <v>1</v>
      </c>
      <c r="I9" s="5" t="s">
        <v>1</v>
      </c>
      <c r="J9" s="5" t="s">
        <v>1</v>
      </c>
      <c r="K9" s="5" t="s">
        <v>1</v>
      </c>
    </row>
    <row r="10" spans="2:11" x14ac:dyDescent="0.15">
      <c r="B10" s="67" t="s">
        <v>0</v>
      </c>
      <c r="C10" s="6">
        <v>4995</v>
      </c>
      <c r="D10" s="6">
        <v>3813</v>
      </c>
      <c r="E10" s="6">
        <v>2026</v>
      </c>
      <c r="F10" s="6">
        <v>55</v>
      </c>
      <c r="G10" s="6">
        <v>16</v>
      </c>
      <c r="H10" s="6">
        <v>1612</v>
      </c>
      <c r="I10" s="6">
        <v>175</v>
      </c>
      <c r="J10" s="6">
        <v>224</v>
      </c>
      <c r="K10" s="6">
        <v>958</v>
      </c>
    </row>
    <row r="11" spans="2:11" x14ac:dyDescent="0.15">
      <c r="B11" s="15" t="s">
        <v>18</v>
      </c>
      <c r="C11" s="6">
        <v>105</v>
      </c>
      <c r="D11" s="6">
        <v>84</v>
      </c>
      <c r="E11" s="6">
        <v>61</v>
      </c>
      <c r="F11" s="6">
        <v>1</v>
      </c>
      <c r="G11" s="6">
        <v>1</v>
      </c>
      <c r="H11" s="6">
        <v>20</v>
      </c>
      <c r="I11" s="6">
        <v>3</v>
      </c>
      <c r="J11" s="6">
        <v>4</v>
      </c>
      <c r="K11" s="6">
        <v>17</v>
      </c>
    </row>
    <row r="12" spans="2:11" x14ac:dyDescent="0.15">
      <c r="B12" s="15" t="s">
        <v>19</v>
      </c>
      <c r="C12" s="6">
        <v>85</v>
      </c>
      <c r="D12" s="6">
        <v>64</v>
      </c>
      <c r="E12" s="6">
        <v>29</v>
      </c>
      <c r="F12" s="6" t="s">
        <v>2</v>
      </c>
      <c r="G12" s="6" t="s">
        <v>2</v>
      </c>
      <c r="H12" s="6">
        <v>32</v>
      </c>
      <c r="I12" s="6">
        <v>3</v>
      </c>
      <c r="J12" s="6">
        <v>4</v>
      </c>
      <c r="K12" s="6">
        <v>17</v>
      </c>
    </row>
    <row r="13" spans="2:11" x14ac:dyDescent="0.15">
      <c r="B13" s="15" t="s">
        <v>20</v>
      </c>
      <c r="C13" s="6">
        <v>162</v>
      </c>
      <c r="D13" s="6">
        <v>119</v>
      </c>
      <c r="E13" s="6">
        <v>52</v>
      </c>
      <c r="F13" s="6">
        <v>6</v>
      </c>
      <c r="G13" s="6" t="s">
        <v>2</v>
      </c>
      <c r="H13" s="6">
        <v>57</v>
      </c>
      <c r="I13" s="6">
        <v>10</v>
      </c>
      <c r="J13" s="6">
        <v>7</v>
      </c>
      <c r="K13" s="6">
        <v>36</v>
      </c>
    </row>
    <row r="14" spans="2:11" x14ac:dyDescent="0.15">
      <c r="B14" s="15" t="s">
        <v>159</v>
      </c>
      <c r="C14" s="6">
        <v>169</v>
      </c>
      <c r="D14" s="6">
        <v>116</v>
      </c>
      <c r="E14" s="6">
        <v>49</v>
      </c>
      <c r="F14" s="6">
        <v>15</v>
      </c>
      <c r="G14" s="6" t="s">
        <v>2</v>
      </c>
      <c r="H14" s="6">
        <v>60</v>
      </c>
      <c r="I14" s="6">
        <v>7</v>
      </c>
      <c r="J14" s="6">
        <v>10</v>
      </c>
      <c r="K14" s="6">
        <v>43</v>
      </c>
    </row>
    <row r="15" spans="2:11" x14ac:dyDescent="0.15">
      <c r="B15" s="15" t="s">
        <v>22</v>
      </c>
      <c r="C15" s="6">
        <v>133</v>
      </c>
      <c r="D15" s="6">
        <v>100</v>
      </c>
      <c r="E15" s="6">
        <v>47</v>
      </c>
      <c r="F15" s="6" t="s">
        <v>2</v>
      </c>
      <c r="G15" s="6" t="s">
        <v>2</v>
      </c>
      <c r="H15" s="6">
        <v>48</v>
      </c>
      <c r="I15" s="6">
        <v>5</v>
      </c>
      <c r="J15" s="6">
        <v>7</v>
      </c>
      <c r="K15" s="6">
        <v>26</v>
      </c>
    </row>
    <row r="16" spans="2:11" x14ac:dyDescent="0.15">
      <c r="B16" s="15" t="s">
        <v>23</v>
      </c>
      <c r="C16" s="6">
        <v>610</v>
      </c>
      <c r="D16" s="6">
        <v>500</v>
      </c>
      <c r="E16" s="6">
        <v>272</v>
      </c>
      <c r="F16" s="6">
        <v>6</v>
      </c>
      <c r="G16" s="6">
        <v>3</v>
      </c>
      <c r="H16" s="6">
        <v>200</v>
      </c>
      <c r="I16" s="6">
        <v>28</v>
      </c>
      <c r="J16" s="6">
        <v>22</v>
      </c>
      <c r="K16" s="6">
        <v>88</v>
      </c>
    </row>
    <row r="17" spans="2:11" x14ac:dyDescent="0.15">
      <c r="B17" s="15" t="s">
        <v>24</v>
      </c>
      <c r="C17" s="6">
        <v>263</v>
      </c>
      <c r="D17" s="6">
        <v>199</v>
      </c>
      <c r="E17" s="6">
        <v>110</v>
      </c>
      <c r="F17" s="6">
        <v>1</v>
      </c>
      <c r="G17" s="6" t="s">
        <v>2</v>
      </c>
      <c r="H17" s="6">
        <v>84</v>
      </c>
      <c r="I17" s="6">
        <v>5</v>
      </c>
      <c r="J17" s="6">
        <v>10</v>
      </c>
      <c r="K17" s="6">
        <v>54</v>
      </c>
    </row>
    <row r="18" spans="2:11" x14ac:dyDescent="0.15">
      <c r="B18" s="15" t="s">
        <v>25</v>
      </c>
      <c r="C18" s="6">
        <v>72</v>
      </c>
      <c r="D18" s="6">
        <v>57</v>
      </c>
      <c r="E18" s="6">
        <v>35</v>
      </c>
      <c r="F18" s="6" t="s">
        <v>2</v>
      </c>
      <c r="G18" s="6">
        <v>1</v>
      </c>
      <c r="H18" s="6">
        <v>21</v>
      </c>
      <c r="I18" s="6">
        <v>1</v>
      </c>
      <c r="J18" s="6">
        <v>5</v>
      </c>
      <c r="K18" s="6">
        <v>10</v>
      </c>
    </row>
    <row r="19" spans="2:11" x14ac:dyDescent="0.15">
      <c r="B19" s="15" t="s">
        <v>15</v>
      </c>
      <c r="C19" s="6">
        <v>367</v>
      </c>
      <c r="D19" s="6">
        <v>277</v>
      </c>
      <c r="E19" s="6">
        <v>142</v>
      </c>
      <c r="F19" s="6">
        <v>3</v>
      </c>
      <c r="G19" s="6">
        <v>2</v>
      </c>
      <c r="H19" s="6">
        <v>125</v>
      </c>
      <c r="I19" s="6">
        <v>10</v>
      </c>
      <c r="J19" s="6">
        <v>21</v>
      </c>
      <c r="K19" s="6">
        <v>69</v>
      </c>
    </row>
    <row r="20" spans="2:11" x14ac:dyDescent="0.15">
      <c r="B20" s="15" t="s">
        <v>26</v>
      </c>
      <c r="C20" s="6">
        <v>5</v>
      </c>
      <c r="D20" s="6">
        <v>4</v>
      </c>
      <c r="E20" s="6">
        <v>3</v>
      </c>
      <c r="F20" s="6" t="s">
        <v>2</v>
      </c>
      <c r="G20" s="6" t="s">
        <v>2</v>
      </c>
      <c r="H20" s="6">
        <v>1</v>
      </c>
      <c r="I20" s="6" t="s">
        <v>2</v>
      </c>
      <c r="J20" s="6" t="s">
        <v>2</v>
      </c>
      <c r="K20" s="6">
        <v>1</v>
      </c>
    </row>
    <row r="21" spans="2:11" x14ac:dyDescent="0.15">
      <c r="B21" s="15" t="s">
        <v>16</v>
      </c>
      <c r="C21" s="6">
        <v>266</v>
      </c>
      <c r="D21" s="6">
        <v>201</v>
      </c>
      <c r="E21" s="6">
        <v>99</v>
      </c>
      <c r="F21" s="6">
        <v>2</v>
      </c>
      <c r="G21" s="6">
        <v>1</v>
      </c>
      <c r="H21" s="6">
        <v>91</v>
      </c>
      <c r="I21" s="6">
        <v>11</v>
      </c>
      <c r="J21" s="6">
        <v>9</v>
      </c>
      <c r="K21" s="6">
        <v>56</v>
      </c>
    </row>
    <row r="22" spans="2:11" x14ac:dyDescent="0.15">
      <c r="B22" s="15" t="s">
        <v>17</v>
      </c>
      <c r="C22" s="6">
        <v>484</v>
      </c>
      <c r="D22" s="6">
        <v>372</v>
      </c>
      <c r="E22" s="6">
        <v>211</v>
      </c>
      <c r="F22" s="6">
        <v>7</v>
      </c>
      <c r="G22" s="6">
        <v>4</v>
      </c>
      <c r="H22" s="6">
        <v>135</v>
      </c>
      <c r="I22" s="6">
        <v>26</v>
      </c>
      <c r="J22" s="6">
        <v>15</v>
      </c>
      <c r="K22" s="6">
        <v>97</v>
      </c>
    </row>
    <row r="23" spans="2:11" x14ac:dyDescent="0.15">
      <c r="B23" s="15" t="s">
        <v>160</v>
      </c>
      <c r="C23" s="6">
        <v>110</v>
      </c>
      <c r="D23" s="6">
        <v>77</v>
      </c>
      <c r="E23" s="6">
        <v>34</v>
      </c>
      <c r="F23" s="6" t="s">
        <v>2</v>
      </c>
      <c r="G23" s="6" t="s">
        <v>2</v>
      </c>
      <c r="H23" s="6">
        <v>39</v>
      </c>
      <c r="I23" s="6">
        <v>4</v>
      </c>
      <c r="J23" s="6">
        <v>5</v>
      </c>
      <c r="K23" s="6">
        <v>28</v>
      </c>
    </row>
    <row r="24" spans="2:11" x14ac:dyDescent="0.15">
      <c r="B24" s="15" t="s">
        <v>28</v>
      </c>
      <c r="C24" s="6">
        <v>100</v>
      </c>
      <c r="D24" s="6">
        <v>81</v>
      </c>
      <c r="E24" s="6">
        <v>34</v>
      </c>
      <c r="F24" s="6">
        <v>1</v>
      </c>
      <c r="G24" s="6" t="s">
        <v>2</v>
      </c>
      <c r="H24" s="6">
        <v>44</v>
      </c>
      <c r="I24" s="6">
        <v>3</v>
      </c>
      <c r="J24" s="6">
        <v>5</v>
      </c>
      <c r="K24" s="6">
        <v>14</v>
      </c>
    </row>
    <row r="25" spans="2:11" x14ac:dyDescent="0.15">
      <c r="B25" s="15" t="s">
        <v>29</v>
      </c>
      <c r="C25" s="6">
        <v>161</v>
      </c>
      <c r="D25" s="6">
        <v>124</v>
      </c>
      <c r="E25" s="6">
        <v>61</v>
      </c>
      <c r="F25" s="6">
        <v>2</v>
      </c>
      <c r="G25" s="6" t="s">
        <v>2</v>
      </c>
      <c r="H25" s="6">
        <v>57</v>
      </c>
      <c r="I25" s="6">
        <v>6</v>
      </c>
      <c r="J25" s="6">
        <v>7</v>
      </c>
      <c r="K25" s="6">
        <v>30</v>
      </c>
    </row>
    <row r="26" spans="2:11" x14ac:dyDescent="0.15">
      <c r="B26" s="15" t="s">
        <v>163</v>
      </c>
      <c r="C26" s="6">
        <v>87</v>
      </c>
      <c r="D26" s="6">
        <v>69</v>
      </c>
      <c r="E26" s="6">
        <v>40</v>
      </c>
      <c r="F26" s="6" t="s">
        <v>2</v>
      </c>
      <c r="G26" s="6" t="s">
        <v>2</v>
      </c>
      <c r="H26" s="6">
        <v>25</v>
      </c>
      <c r="I26" s="6">
        <v>4</v>
      </c>
      <c r="J26" s="6">
        <v>3</v>
      </c>
      <c r="K26" s="6">
        <v>15</v>
      </c>
    </row>
    <row r="27" spans="2:11" x14ac:dyDescent="0.15">
      <c r="B27" s="15" t="s">
        <v>164</v>
      </c>
      <c r="C27" s="6">
        <v>133</v>
      </c>
      <c r="D27" s="6">
        <v>95</v>
      </c>
      <c r="E27" s="6">
        <v>48</v>
      </c>
      <c r="F27" s="6" t="s">
        <v>2</v>
      </c>
      <c r="G27" s="6">
        <v>3</v>
      </c>
      <c r="H27" s="6">
        <v>46</v>
      </c>
      <c r="I27" s="6">
        <v>1</v>
      </c>
      <c r="J27" s="6">
        <v>5</v>
      </c>
      <c r="K27" s="6">
        <v>33</v>
      </c>
    </row>
    <row r="28" spans="2:11" x14ac:dyDescent="0.15">
      <c r="B28" s="15" t="s">
        <v>165</v>
      </c>
      <c r="C28" s="6">
        <v>51</v>
      </c>
      <c r="D28" s="6">
        <v>37</v>
      </c>
      <c r="E28" s="6">
        <v>16</v>
      </c>
      <c r="F28" s="6" t="s">
        <v>2</v>
      </c>
      <c r="G28" s="6" t="s">
        <v>2</v>
      </c>
      <c r="H28" s="6">
        <v>17</v>
      </c>
      <c r="I28" s="6">
        <v>4</v>
      </c>
      <c r="J28" s="6">
        <v>5</v>
      </c>
      <c r="K28" s="6">
        <v>9</v>
      </c>
    </row>
    <row r="29" spans="2:11" x14ac:dyDescent="0.15">
      <c r="B29" s="15" t="s">
        <v>166</v>
      </c>
      <c r="C29" s="6">
        <v>254</v>
      </c>
      <c r="D29" s="6">
        <v>189</v>
      </c>
      <c r="E29" s="6">
        <v>70</v>
      </c>
      <c r="F29" s="6">
        <v>1</v>
      </c>
      <c r="G29" s="6" t="s">
        <v>2</v>
      </c>
      <c r="H29" s="6">
        <v>117</v>
      </c>
      <c r="I29" s="6">
        <v>2</v>
      </c>
      <c r="J29" s="6">
        <v>7</v>
      </c>
      <c r="K29" s="6">
        <v>58</v>
      </c>
    </row>
    <row r="30" spans="2:11" x14ac:dyDescent="0.15">
      <c r="B30" s="15" t="s">
        <v>167</v>
      </c>
      <c r="C30" s="6">
        <v>88</v>
      </c>
      <c r="D30" s="6">
        <v>67</v>
      </c>
      <c r="E30" s="6">
        <v>25</v>
      </c>
      <c r="F30" s="6">
        <v>1</v>
      </c>
      <c r="G30" s="6" t="s">
        <v>2</v>
      </c>
      <c r="H30" s="6">
        <v>34</v>
      </c>
      <c r="I30" s="6">
        <v>8</v>
      </c>
      <c r="J30" s="6">
        <v>6</v>
      </c>
      <c r="K30" s="6">
        <v>15</v>
      </c>
    </row>
    <row r="31" spans="2:11" x14ac:dyDescent="0.15">
      <c r="B31" s="15" t="s">
        <v>168</v>
      </c>
      <c r="C31" s="6">
        <v>199</v>
      </c>
      <c r="D31" s="6">
        <v>138</v>
      </c>
      <c r="E31" s="6">
        <v>54</v>
      </c>
      <c r="F31" s="6">
        <v>1</v>
      </c>
      <c r="G31" s="6" t="s">
        <v>2</v>
      </c>
      <c r="H31" s="6">
        <v>78</v>
      </c>
      <c r="I31" s="6">
        <v>6</v>
      </c>
      <c r="J31" s="6">
        <v>9</v>
      </c>
      <c r="K31" s="6">
        <v>52</v>
      </c>
    </row>
    <row r="32" spans="2:11" x14ac:dyDescent="0.15">
      <c r="B32" s="15" t="s">
        <v>169</v>
      </c>
      <c r="C32" s="6">
        <v>165</v>
      </c>
      <c r="D32" s="6">
        <v>126</v>
      </c>
      <c r="E32" s="6">
        <v>65</v>
      </c>
      <c r="F32" s="6">
        <v>1</v>
      </c>
      <c r="G32" s="6" t="s">
        <v>2</v>
      </c>
      <c r="H32" s="6">
        <v>58</v>
      </c>
      <c r="I32" s="6">
        <v>3</v>
      </c>
      <c r="J32" s="6">
        <v>7</v>
      </c>
      <c r="K32" s="6">
        <v>32</v>
      </c>
    </row>
    <row r="33" spans="2:11" x14ac:dyDescent="0.15">
      <c r="B33" s="15" t="s">
        <v>170</v>
      </c>
      <c r="C33" s="6">
        <v>165</v>
      </c>
      <c r="D33" s="6">
        <v>131</v>
      </c>
      <c r="E33" s="6">
        <v>76</v>
      </c>
      <c r="F33" s="6">
        <v>3</v>
      </c>
      <c r="G33" s="6" t="s">
        <v>2</v>
      </c>
      <c r="H33" s="6">
        <v>53</v>
      </c>
      <c r="I33" s="6">
        <v>2</v>
      </c>
      <c r="J33" s="6">
        <v>5</v>
      </c>
      <c r="K33" s="6">
        <v>29</v>
      </c>
    </row>
    <row r="34" spans="2:11" x14ac:dyDescent="0.15">
      <c r="B34" s="15" t="s">
        <v>171</v>
      </c>
      <c r="C34" s="6">
        <v>401</v>
      </c>
      <c r="D34" s="6">
        <v>314</v>
      </c>
      <c r="E34" s="6">
        <v>255</v>
      </c>
      <c r="F34" s="6">
        <v>1</v>
      </c>
      <c r="G34" s="6">
        <v>1</v>
      </c>
      <c r="H34" s="6">
        <v>49</v>
      </c>
      <c r="I34" s="6">
        <v>10</v>
      </c>
      <c r="J34" s="6">
        <v>25</v>
      </c>
      <c r="K34" s="6">
        <v>62</v>
      </c>
    </row>
    <row r="35" spans="2:11" x14ac:dyDescent="0.15">
      <c r="B35" s="15" t="s">
        <v>173</v>
      </c>
      <c r="C35" s="6">
        <v>360</v>
      </c>
      <c r="D35" s="6">
        <v>272</v>
      </c>
      <c r="E35" s="6">
        <v>138</v>
      </c>
      <c r="F35" s="6">
        <v>3</v>
      </c>
      <c r="G35" s="6" t="s">
        <v>2</v>
      </c>
      <c r="H35" s="6">
        <v>121</v>
      </c>
      <c r="I35" s="6">
        <v>13</v>
      </c>
      <c r="J35" s="6">
        <v>21</v>
      </c>
      <c r="K35" s="6">
        <v>67</v>
      </c>
    </row>
    <row r="36" spans="2:11" x14ac:dyDescent="0.15">
      <c r="B36" s="15"/>
      <c r="C36" s="6"/>
      <c r="D36" s="6"/>
      <c r="E36" s="6"/>
      <c r="F36" s="6"/>
      <c r="G36" s="6"/>
      <c r="H36" s="6"/>
      <c r="I36" s="6"/>
      <c r="J36" s="6"/>
      <c r="K36" s="6"/>
    </row>
    <row r="37" spans="2:11" x14ac:dyDescent="0.15">
      <c r="B37" s="67" t="s">
        <v>44</v>
      </c>
      <c r="C37" s="6">
        <v>2588</v>
      </c>
      <c r="D37" s="6">
        <v>2312</v>
      </c>
      <c r="E37" s="6">
        <v>1313</v>
      </c>
      <c r="F37" s="6">
        <v>38</v>
      </c>
      <c r="G37" s="6">
        <v>12</v>
      </c>
      <c r="H37" s="6">
        <v>889</v>
      </c>
      <c r="I37" s="6">
        <v>110</v>
      </c>
      <c r="J37" s="6">
        <v>120</v>
      </c>
      <c r="K37" s="6">
        <v>156</v>
      </c>
    </row>
    <row r="38" spans="2:11" x14ac:dyDescent="0.15">
      <c r="B38" s="15" t="s">
        <v>18</v>
      </c>
      <c r="C38" s="6">
        <v>54</v>
      </c>
      <c r="D38" s="6">
        <v>49</v>
      </c>
      <c r="E38" s="6">
        <v>37</v>
      </c>
      <c r="F38" s="6">
        <v>1</v>
      </c>
      <c r="G38" s="6">
        <v>1</v>
      </c>
      <c r="H38" s="6">
        <v>11</v>
      </c>
      <c r="I38" s="6">
        <v>1</v>
      </c>
      <c r="J38" s="6">
        <v>2</v>
      </c>
      <c r="K38" s="6">
        <v>3</v>
      </c>
    </row>
    <row r="39" spans="2:11" x14ac:dyDescent="0.15">
      <c r="B39" s="15" t="s">
        <v>19</v>
      </c>
      <c r="C39" s="6">
        <v>43</v>
      </c>
      <c r="D39" s="6">
        <v>38</v>
      </c>
      <c r="E39" s="6">
        <v>18</v>
      </c>
      <c r="F39" s="6" t="s">
        <v>2</v>
      </c>
      <c r="G39" s="6" t="s">
        <v>2</v>
      </c>
      <c r="H39" s="6">
        <v>18</v>
      </c>
      <c r="I39" s="6">
        <v>2</v>
      </c>
      <c r="J39" s="6">
        <v>3</v>
      </c>
      <c r="K39" s="6">
        <v>2</v>
      </c>
    </row>
    <row r="40" spans="2:11" x14ac:dyDescent="0.15">
      <c r="B40" s="15" t="s">
        <v>20</v>
      </c>
      <c r="C40" s="6">
        <v>87</v>
      </c>
      <c r="D40" s="6">
        <v>77</v>
      </c>
      <c r="E40" s="6">
        <v>39</v>
      </c>
      <c r="F40" s="6">
        <v>4</v>
      </c>
      <c r="G40" s="6" t="s">
        <v>2</v>
      </c>
      <c r="H40" s="6">
        <v>32</v>
      </c>
      <c r="I40" s="6">
        <v>6</v>
      </c>
      <c r="J40" s="6">
        <v>6</v>
      </c>
      <c r="K40" s="6">
        <v>4</v>
      </c>
    </row>
    <row r="41" spans="2:11" x14ac:dyDescent="0.15">
      <c r="B41" s="15" t="s">
        <v>27</v>
      </c>
      <c r="C41" s="6">
        <v>82</v>
      </c>
      <c r="D41" s="6">
        <v>66</v>
      </c>
      <c r="E41" s="6">
        <v>31</v>
      </c>
      <c r="F41" s="6">
        <v>9</v>
      </c>
      <c r="G41" s="6" t="s">
        <v>2</v>
      </c>
      <c r="H41" s="6">
        <v>30</v>
      </c>
      <c r="I41" s="6">
        <v>5</v>
      </c>
      <c r="J41" s="6">
        <v>6</v>
      </c>
      <c r="K41" s="6">
        <v>10</v>
      </c>
    </row>
    <row r="42" spans="2:11" x14ac:dyDescent="0.15">
      <c r="B42" s="15" t="s">
        <v>22</v>
      </c>
      <c r="C42" s="6">
        <v>70</v>
      </c>
      <c r="D42" s="6">
        <v>61</v>
      </c>
      <c r="E42" s="6">
        <v>30</v>
      </c>
      <c r="F42" s="6" t="s">
        <v>2</v>
      </c>
      <c r="G42" s="6" t="s">
        <v>2</v>
      </c>
      <c r="H42" s="6">
        <v>29</v>
      </c>
      <c r="I42" s="6">
        <v>2</v>
      </c>
      <c r="J42" s="6">
        <v>3</v>
      </c>
      <c r="K42" s="6">
        <v>6</v>
      </c>
    </row>
    <row r="43" spans="2:11" x14ac:dyDescent="0.15">
      <c r="B43" s="15" t="s">
        <v>23</v>
      </c>
      <c r="C43" s="6">
        <v>312</v>
      </c>
      <c r="D43" s="6">
        <v>281</v>
      </c>
      <c r="E43" s="6">
        <v>150</v>
      </c>
      <c r="F43" s="6">
        <v>2</v>
      </c>
      <c r="G43" s="6">
        <v>1</v>
      </c>
      <c r="H43" s="6">
        <v>110</v>
      </c>
      <c r="I43" s="6">
        <v>21</v>
      </c>
      <c r="J43" s="6">
        <v>12</v>
      </c>
      <c r="K43" s="6">
        <v>19</v>
      </c>
    </row>
    <row r="44" spans="2:11" x14ac:dyDescent="0.15">
      <c r="B44" s="15" t="s">
        <v>24</v>
      </c>
      <c r="C44" s="6">
        <v>132</v>
      </c>
      <c r="D44" s="6">
        <v>121</v>
      </c>
      <c r="E44" s="6">
        <v>65</v>
      </c>
      <c r="F44" s="6" t="s">
        <v>2</v>
      </c>
      <c r="G44" s="6" t="s">
        <v>2</v>
      </c>
      <c r="H44" s="6">
        <v>52</v>
      </c>
      <c r="I44" s="6">
        <v>4</v>
      </c>
      <c r="J44" s="6">
        <v>4</v>
      </c>
      <c r="K44" s="6">
        <v>7</v>
      </c>
    </row>
    <row r="45" spans="2:11" x14ac:dyDescent="0.15">
      <c r="B45" s="15" t="s">
        <v>25</v>
      </c>
      <c r="C45" s="6">
        <v>37</v>
      </c>
      <c r="D45" s="6">
        <v>35</v>
      </c>
      <c r="E45" s="6">
        <v>21</v>
      </c>
      <c r="F45" s="6" t="s">
        <v>2</v>
      </c>
      <c r="G45" s="6" t="s">
        <v>2</v>
      </c>
      <c r="H45" s="6">
        <v>13</v>
      </c>
      <c r="I45" s="6">
        <v>1</v>
      </c>
      <c r="J45" s="6">
        <v>1</v>
      </c>
      <c r="K45" s="6">
        <v>1</v>
      </c>
    </row>
    <row r="46" spans="2:11" x14ac:dyDescent="0.15">
      <c r="B46" s="15" t="s">
        <v>15</v>
      </c>
      <c r="C46" s="6">
        <v>189</v>
      </c>
      <c r="D46" s="6">
        <v>167</v>
      </c>
      <c r="E46" s="6">
        <v>98</v>
      </c>
      <c r="F46" s="6">
        <v>3</v>
      </c>
      <c r="G46" s="6">
        <v>2</v>
      </c>
      <c r="H46" s="6">
        <v>63</v>
      </c>
      <c r="I46" s="6">
        <v>6</v>
      </c>
      <c r="J46" s="6">
        <v>9</v>
      </c>
      <c r="K46" s="6">
        <v>13</v>
      </c>
    </row>
    <row r="47" spans="2:11" x14ac:dyDescent="0.15">
      <c r="B47" s="15" t="s">
        <v>26</v>
      </c>
      <c r="C47" s="6">
        <v>4</v>
      </c>
      <c r="D47" s="6">
        <v>4</v>
      </c>
      <c r="E47" s="6">
        <v>3</v>
      </c>
      <c r="F47" s="6" t="s">
        <v>2</v>
      </c>
      <c r="G47" s="6" t="s">
        <v>2</v>
      </c>
      <c r="H47" s="6">
        <v>1</v>
      </c>
      <c r="I47" s="6" t="s">
        <v>2</v>
      </c>
      <c r="J47" s="6" t="s">
        <v>2</v>
      </c>
      <c r="K47" s="6" t="s">
        <v>2</v>
      </c>
    </row>
    <row r="48" spans="2:11" x14ac:dyDescent="0.15">
      <c r="B48" s="15" t="s">
        <v>16</v>
      </c>
      <c r="C48" s="6">
        <v>147</v>
      </c>
      <c r="D48" s="6">
        <v>132</v>
      </c>
      <c r="E48" s="6">
        <v>75</v>
      </c>
      <c r="F48" s="6">
        <v>1</v>
      </c>
      <c r="G48" s="6">
        <v>1</v>
      </c>
      <c r="H48" s="6">
        <v>51</v>
      </c>
      <c r="I48" s="6">
        <v>6</v>
      </c>
      <c r="J48" s="6">
        <v>6</v>
      </c>
      <c r="K48" s="6">
        <v>9</v>
      </c>
    </row>
    <row r="49" spans="1:11" x14ac:dyDescent="0.15">
      <c r="B49" s="15" t="s">
        <v>17</v>
      </c>
      <c r="C49" s="6">
        <v>259</v>
      </c>
      <c r="D49" s="6">
        <v>232</v>
      </c>
      <c r="E49" s="6">
        <v>137</v>
      </c>
      <c r="F49" s="6">
        <v>6</v>
      </c>
      <c r="G49" s="6">
        <v>4</v>
      </c>
      <c r="H49" s="6">
        <v>80</v>
      </c>
      <c r="I49" s="6">
        <v>15</v>
      </c>
      <c r="J49" s="6">
        <v>10</v>
      </c>
      <c r="K49" s="6">
        <v>17</v>
      </c>
    </row>
    <row r="50" spans="1:11" x14ac:dyDescent="0.15">
      <c r="A50" s="146"/>
      <c r="B50" s="15" t="s">
        <v>21</v>
      </c>
      <c r="C50" s="6">
        <v>51</v>
      </c>
      <c r="D50" s="6">
        <v>47</v>
      </c>
      <c r="E50" s="6">
        <v>23</v>
      </c>
      <c r="F50" s="6" t="s">
        <v>2</v>
      </c>
      <c r="G50" s="6" t="s">
        <v>2</v>
      </c>
      <c r="H50" s="6">
        <v>20</v>
      </c>
      <c r="I50" s="6">
        <v>4</v>
      </c>
      <c r="J50" s="6">
        <v>1</v>
      </c>
      <c r="K50" s="6">
        <v>3</v>
      </c>
    </row>
    <row r="51" spans="1:11" x14ac:dyDescent="0.15">
      <c r="A51" s="146"/>
      <c r="B51" s="15" t="s">
        <v>28</v>
      </c>
      <c r="C51" s="6">
        <v>54</v>
      </c>
      <c r="D51" s="6">
        <v>46</v>
      </c>
      <c r="E51" s="6">
        <v>21</v>
      </c>
      <c r="F51" s="6">
        <v>1</v>
      </c>
      <c r="G51" s="6" t="s">
        <v>2</v>
      </c>
      <c r="H51" s="6">
        <v>23</v>
      </c>
      <c r="I51" s="6">
        <v>2</v>
      </c>
      <c r="J51" s="6">
        <v>3</v>
      </c>
      <c r="K51" s="6">
        <v>5</v>
      </c>
    </row>
    <row r="52" spans="1:11" x14ac:dyDescent="0.15">
      <c r="B52" s="15" t="s">
        <v>29</v>
      </c>
      <c r="C52" s="6">
        <v>82</v>
      </c>
      <c r="D52" s="6">
        <v>77</v>
      </c>
      <c r="E52" s="6">
        <v>44</v>
      </c>
      <c r="F52" s="6">
        <v>2</v>
      </c>
      <c r="G52" s="6" t="s">
        <v>2</v>
      </c>
      <c r="H52" s="6">
        <v>28</v>
      </c>
      <c r="I52" s="6">
        <v>5</v>
      </c>
      <c r="J52" s="6">
        <v>5</v>
      </c>
      <c r="K52" s="6" t="s">
        <v>2</v>
      </c>
    </row>
    <row r="53" spans="1:11" x14ac:dyDescent="0.15">
      <c r="B53" s="15" t="s">
        <v>163</v>
      </c>
      <c r="C53" s="6">
        <v>46</v>
      </c>
      <c r="D53" s="6">
        <v>43</v>
      </c>
      <c r="E53" s="6">
        <v>27</v>
      </c>
      <c r="F53" s="6" t="s">
        <v>2</v>
      </c>
      <c r="G53" s="6" t="s">
        <v>2</v>
      </c>
      <c r="H53" s="6">
        <v>14</v>
      </c>
      <c r="I53" s="6">
        <v>2</v>
      </c>
      <c r="J53" s="6">
        <v>3</v>
      </c>
      <c r="K53" s="6" t="s">
        <v>2</v>
      </c>
    </row>
    <row r="54" spans="1:11" x14ac:dyDescent="0.15">
      <c r="B54" s="15" t="s">
        <v>164</v>
      </c>
      <c r="C54" s="6">
        <v>69</v>
      </c>
      <c r="D54" s="6">
        <v>60</v>
      </c>
      <c r="E54" s="6">
        <v>35</v>
      </c>
      <c r="F54" s="6" t="s">
        <v>2</v>
      </c>
      <c r="G54" s="6">
        <v>2</v>
      </c>
      <c r="H54" s="6">
        <v>24</v>
      </c>
      <c r="I54" s="6">
        <v>1</v>
      </c>
      <c r="J54" s="6">
        <v>3</v>
      </c>
      <c r="K54" s="6">
        <v>6</v>
      </c>
    </row>
    <row r="55" spans="1:11" x14ac:dyDescent="0.15">
      <c r="B55" s="15" t="s">
        <v>165</v>
      </c>
      <c r="C55" s="6">
        <v>23</v>
      </c>
      <c r="D55" s="6">
        <v>21</v>
      </c>
      <c r="E55" s="6">
        <v>12</v>
      </c>
      <c r="F55" s="6" t="s">
        <v>2</v>
      </c>
      <c r="G55" s="6" t="s">
        <v>2</v>
      </c>
      <c r="H55" s="6">
        <v>8</v>
      </c>
      <c r="I55" s="6">
        <v>1</v>
      </c>
      <c r="J55" s="6" t="s">
        <v>2</v>
      </c>
      <c r="K55" s="6">
        <v>2</v>
      </c>
    </row>
    <row r="56" spans="1:11" x14ac:dyDescent="0.15">
      <c r="B56" s="15" t="s">
        <v>166</v>
      </c>
      <c r="C56" s="6">
        <v>124</v>
      </c>
      <c r="D56" s="6">
        <v>112</v>
      </c>
      <c r="E56" s="6">
        <v>46</v>
      </c>
      <c r="F56" s="6">
        <v>1</v>
      </c>
      <c r="G56" s="6" t="s">
        <v>2</v>
      </c>
      <c r="H56" s="6">
        <v>65</v>
      </c>
      <c r="I56" s="6">
        <v>1</v>
      </c>
      <c r="J56" s="6">
        <v>3</v>
      </c>
      <c r="K56" s="6">
        <v>9</v>
      </c>
    </row>
    <row r="57" spans="1:11" x14ac:dyDescent="0.15">
      <c r="B57" s="15" t="s">
        <v>167</v>
      </c>
      <c r="C57" s="6">
        <v>39</v>
      </c>
      <c r="D57" s="6">
        <v>36</v>
      </c>
      <c r="E57" s="6">
        <v>14</v>
      </c>
      <c r="F57" s="6">
        <v>1</v>
      </c>
      <c r="G57" s="6" t="s">
        <v>2</v>
      </c>
      <c r="H57" s="6">
        <v>17</v>
      </c>
      <c r="I57" s="6">
        <v>5</v>
      </c>
      <c r="J57" s="6">
        <v>1</v>
      </c>
      <c r="K57" s="6">
        <v>2</v>
      </c>
    </row>
    <row r="58" spans="1:11" x14ac:dyDescent="0.15">
      <c r="B58" s="15" t="s">
        <v>168</v>
      </c>
      <c r="C58" s="6">
        <v>107</v>
      </c>
      <c r="D58" s="6">
        <v>92</v>
      </c>
      <c r="E58" s="6">
        <v>41</v>
      </c>
      <c r="F58" s="6">
        <v>1</v>
      </c>
      <c r="G58" s="6" t="s">
        <v>2</v>
      </c>
      <c r="H58" s="6">
        <v>46</v>
      </c>
      <c r="I58" s="6">
        <v>5</v>
      </c>
      <c r="J58" s="6">
        <v>6</v>
      </c>
      <c r="K58" s="6">
        <v>9</v>
      </c>
    </row>
    <row r="59" spans="1:11" x14ac:dyDescent="0.15">
      <c r="B59" s="15" t="s">
        <v>169</v>
      </c>
      <c r="C59" s="6">
        <v>88</v>
      </c>
      <c r="D59" s="6">
        <v>76</v>
      </c>
      <c r="E59" s="6">
        <v>44</v>
      </c>
      <c r="F59" s="6">
        <v>1</v>
      </c>
      <c r="G59" s="6" t="s">
        <v>2</v>
      </c>
      <c r="H59" s="6">
        <v>29</v>
      </c>
      <c r="I59" s="6">
        <v>3</v>
      </c>
      <c r="J59" s="6">
        <v>3</v>
      </c>
      <c r="K59" s="6">
        <v>9</v>
      </c>
    </row>
    <row r="60" spans="1:11" x14ac:dyDescent="0.15">
      <c r="B60" s="15" t="s">
        <v>170</v>
      </c>
      <c r="C60" s="6">
        <v>88</v>
      </c>
      <c r="D60" s="6">
        <v>80</v>
      </c>
      <c r="E60" s="6">
        <v>48</v>
      </c>
      <c r="F60" s="6">
        <v>2</v>
      </c>
      <c r="G60" s="6" t="s">
        <v>2</v>
      </c>
      <c r="H60" s="6">
        <v>31</v>
      </c>
      <c r="I60" s="6">
        <v>1</v>
      </c>
      <c r="J60" s="6">
        <v>4</v>
      </c>
      <c r="K60" s="6">
        <v>4</v>
      </c>
    </row>
    <row r="61" spans="1:11" x14ac:dyDescent="0.15">
      <c r="B61" s="15" t="s">
        <v>171</v>
      </c>
      <c r="C61" s="6">
        <v>216</v>
      </c>
      <c r="D61" s="6">
        <v>192</v>
      </c>
      <c r="E61" s="6">
        <v>162</v>
      </c>
      <c r="F61" s="6">
        <v>1</v>
      </c>
      <c r="G61" s="6">
        <v>1</v>
      </c>
      <c r="H61" s="6">
        <v>27</v>
      </c>
      <c r="I61" s="6">
        <v>3</v>
      </c>
      <c r="J61" s="6">
        <v>16</v>
      </c>
      <c r="K61" s="6">
        <v>8</v>
      </c>
    </row>
    <row r="62" spans="1:11" x14ac:dyDescent="0.15">
      <c r="B62" s="15" t="s">
        <v>173</v>
      </c>
      <c r="C62" s="6">
        <v>185</v>
      </c>
      <c r="D62" s="6">
        <v>167</v>
      </c>
      <c r="E62" s="6">
        <v>92</v>
      </c>
      <c r="F62" s="6">
        <v>2</v>
      </c>
      <c r="G62" s="6" t="s">
        <v>2</v>
      </c>
      <c r="H62" s="6">
        <v>67</v>
      </c>
      <c r="I62" s="6">
        <v>8</v>
      </c>
      <c r="J62" s="6">
        <v>10</v>
      </c>
      <c r="K62" s="6">
        <v>8</v>
      </c>
    </row>
    <row r="63" spans="1:11" x14ac:dyDescent="0.15">
      <c r="B63" s="15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15">
      <c r="B64" s="67" t="s">
        <v>46</v>
      </c>
      <c r="C64" s="6">
        <v>2407</v>
      </c>
      <c r="D64" s="6">
        <v>1501</v>
      </c>
      <c r="E64" s="6">
        <v>713</v>
      </c>
      <c r="F64" s="6">
        <v>17</v>
      </c>
      <c r="G64" s="6">
        <v>4</v>
      </c>
      <c r="H64" s="6">
        <v>723</v>
      </c>
      <c r="I64" s="6">
        <v>65</v>
      </c>
      <c r="J64" s="6">
        <v>104</v>
      </c>
      <c r="K64" s="6">
        <v>802</v>
      </c>
    </row>
    <row r="65" spans="2:11" x14ac:dyDescent="0.15">
      <c r="B65" s="15" t="s">
        <v>18</v>
      </c>
      <c r="C65" s="6">
        <v>51</v>
      </c>
      <c r="D65" s="6">
        <v>35</v>
      </c>
      <c r="E65" s="6">
        <v>24</v>
      </c>
      <c r="F65" s="6" t="s">
        <v>2</v>
      </c>
      <c r="G65" s="6" t="s">
        <v>2</v>
      </c>
      <c r="H65" s="6">
        <v>9</v>
      </c>
      <c r="I65" s="6">
        <v>2</v>
      </c>
      <c r="J65" s="6">
        <v>2</v>
      </c>
      <c r="K65" s="6">
        <v>14</v>
      </c>
    </row>
    <row r="66" spans="2:11" x14ac:dyDescent="0.15">
      <c r="B66" s="15" t="s">
        <v>19</v>
      </c>
      <c r="C66" s="6">
        <v>42</v>
      </c>
      <c r="D66" s="6">
        <v>26</v>
      </c>
      <c r="E66" s="6">
        <v>11</v>
      </c>
      <c r="F66" s="6" t="s">
        <v>2</v>
      </c>
      <c r="G66" s="6" t="s">
        <v>2</v>
      </c>
      <c r="H66" s="6">
        <v>14</v>
      </c>
      <c r="I66" s="6">
        <v>1</v>
      </c>
      <c r="J66" s="6">
        <v>1</v>
      </c>
      <c r="K66" s="6">
        <v>15</v>
      </c>
    </row>
    <row r="67" spans="2:11" x14ac:dyDescent="0.15">
      <c r="B67" s="15" t="s">
        <v>20</v>
      </c>
      <c r="C67" s="6">
        <v>75</v>
      </c>
      <c r="D67" s="6">
        <v>42</v>
      </c>
      <c r="E67" s="6">
        <v>13</v>
      </c>
      <c r="F67" s="6">
        <v>2</v>
      </c>
      <c r="G67" s="6" t="s">
        <v>2</v>
      </c>
      <c r="H67" s="6">
        <v>25</v>
      </c>
      <c r="I67" s="6">
        <v>4</v>
      </c>
      <c r="J67" s="6">
        <v>1</v>
      </c>
      <c r="K67" s="6">
        <v>32</v>
      </c>
    </row>
    <row r="68" spans="2:11" x14ac:dyDescent="0.15">
      <c r="B68" s="15" t="s">
        <v>27</v>
      </c>
      <c r="C68" s="6">
        <v>87</v>
      </c>
      <c r="D68" s="6">
        <v>50</v>
      </c>
      <c r="E68" s="6">
        <v>18</v>
      </c>
      <c r="F68" s="6">
        <v>6</v>
      </c>
      <c r="G68" s="6" t="s">
        <v>2</v>
      </c>
      <c r="H68" s="6">
        <v>30</v>
      </c>
      <c r="I68" s="6">
        <v>2</v>
      </c>
      <c r="J68" s="6">
        <v>4</v>
      </c>
      <c r="K68" s="6">
        <v>33</v>
      </c>
    </row>
    <row r="69" spans="2:11" x14ac:dyDescent="0.15">
      <c r="B69" s="15" t="s">
        <v>22</v>
      </c>
      <c r="C69" s="6">
        <v>63</v>
      </c>
      <c r="D69" s="6">
        <v>39</v>
      </c>
      <c r="E69" s="6">
        <v>17</v>
      </c>
      <c r="F69" s="6" t="s">
        <v>2</v>
      </c>
      <c r="G69" s="6" t="s">
        <v>2</v>
      </c>
      <c r="H69" s="6">
        <v>19</v>
      </c>
      <c r="I69" s="6">
        <v>3</v>
      </c>
      <c r="J69" s="6">
        <v>4</v>
      </c>
      <c r="K69" s="6">
        <v>20</v>
      </c>
    </row>
    <row r="70" spans="2:11" x14ac:dyDescent="0.15">
      <c r="B70" s="15" t="s">
        <v>23</v>
      </c>
      <c r="C70" s="6">
        <v>298</v>
      </c>
      <c r="D70" s="6">
        <v>219</v>
      </c>
      <c r="E70" s="6">
        <v>122</v>
      </c>
      <c r="F70" s="6">
        <v>4</v>
      </c>
      <c r="G70" s="6">
        <v>2</v>
      </c>
      <c r="H70" s="6">
        <v>90</v>
      </c>
      <c r="I70" s="6">
        <v>7</v>
      </c>
      <c r="J70" s="6">
        <v>10</v>
      </c>
      <c r="K70" s="6">
        <v>69</v>
      </c>
    </row>
    <row r="71" spans="2:11" x14ac:dyDescent="0.15">
      <c r="B71" s="15" t="s">
        <v>24</v>
      </c>
      <c r="C71" s="6">
        <v>131</v>
      </c>
      <c r="D71" s="6">
        <v>78</v>
      </c>
      <c r="E71" s="6">
        <v>45</v>
      </c>
      <c r="F71" s="6">
        <v>1</v>
      </c>
      <c r="G71" s="6" t="s">
        <v>2</v>
      </c>
      <c r="H71" s="6">
        <v>32</v>
      </c>
      <c r="I71" s="6">
        <v>1</v>
      </c>
      <c r="J71" s="6">
        <v>6</v>
      </c>
      <c r="K71" s="6">
        <v>47</v>
      </c>
    </row>
    <row r="72" spans="2:11" x14ac:dyDescent="0.15">
      <c r="B72" s="15" t="s">
        <v>25</v>
      </c>
      <c r="C72" s="6">
        <v>35</v>
      </c>
      <c r="D72" s="6">
        <v>22</v>
      </c>
      <c r="E72" s="6">
        <v>14</v>
      </c>
      <c r="F72" s="6" t="s">
        <v>2</v>
      </c>
      <c r="G72" s="6">
        <v>1</v>
      </c>
      <c r="H72" s="6">
        <v>8</v>
      </c>
      <c r="I72" s="6" t="s">
        <v>2</v>
      </c>
      <c r="J72" s="6">
        <v>4</v>
      </c>
      <c r="K72" s="6">
        <v>9</v>
      </c>
    </row>
    <row r="73" spans="2:11" x14ac:dyDescent="0.15">
      <c r="B73" s="15" t="s">
        <v>15</v>
      </c>
      <c r="C73" s="6">
        <v>178</v>
      </c>
      <c r="D73" s="6">
        <v>110</v>
      </c>
      <c r="E73" s="6">
        <v>44</v>
      </c>
      <c r="F73" s="6" t="s">
        <v>2</v>
      </c>
      <c r="G73" s="6" t="s">
        <v>2</v>
      </c>
      <c r="H73" s="6">
        <v>62</v>
      </c>
      <c r="I73" s="6">
        <v>4</v>
      </c>
      <c r="J73" s="6">
        <v>12</v>
      </c>
      <c r="K73" s="6">
        <v>56</v>
      </c>
    </row>
    <row r="74" spans="2:11" x14ac:dyDescent="0.15">
      <c r="B74" s="15" t="s">
        <v>26</v>
      </c>
      <c r="C74" s="6">
        <v>1</v>
      </c>
      <c r="D74" s="6" t="s">
        <v>2</v>
      </c>
      <c r="E74" s="6" t="s">
        <v>2</v>
      </c>
      <c r="F74" s="6" t="s">
        <v>2</v>
      </c>
      <c r="G74" s="6" t="s">
        <v>2</v>
      </c>
      <c r="H74" s="6" t="s">
        <v>2</v>
      </c>
      <c r="I74" s="6" t="s">
        <v>2</v>
      </c>
      <c r="J74" s="6" t="s">
        <v>2</v>
      </c>
      <c r="K74" s="6">
        <v>1</v>
      </c>
    </row>
    <row r="75" spans="2:11" x14ac:dyDescent="0.15">
      <c r="B75" s="15" t="s">
        <v>16</v>
      </c>
      <c r="C75" s="6">
        <v>119</v>
      </c>
      <c r="D75" s="6">
        <v>69</v>
      </c>
      <c r="E75" s="6">
        <v>24</v>
      </c>
      <c r="F75" s="6">
        <v>1</v>
      </c>
      <c r="G75" s="6" t="s">
        <v>2</v>
      </c>
      <c r="H75" s="6">
        <v>40</v>
      </c>
      <c r="I75" s="6">
        <v>5</v>
      </c>
      <c r="J75" s="6">
        <v>3</v>
      </c>
      <c r="K75" s="6">
        <v>47</v>
      </c>
    </row>
    <row r="76" spans="2:11" x14ac:dyDescent="0.15">
      <c r="B76" s="15" t="s">
        <v>17</v>
      </c>
      <c r="C76" s="6">
        <v>225</v>
      </c>
      <c r="D76" s="6">
        <v>140</v>
      </c>
      <c r="E76" s="6">
        <v>74</v>
      </c>
      <c r="F76" s="6">
        <v>1</v>
      </c>
      <c r="G76" s="6" t="s">
        <v>2</v>
      </c>
      <c r="H76" s="6">
        <v>55</v>
      </c>
      <c r="I76" s="6">
        <v>11</v>
      </c>
      <c r="J76" s="6">
        <v>5</v>
      </c>
      <c r="K76" s="6">
        <v>80</v>
      </c>
    </row>
    <row r="77" spans="2:11" x14ac:dyDescent="0.15">
      <c r="B77" s="15" t="s">
        <v>21</v>
      </c>
      <c r="C77" s="6">
        <v>59</v>
      </c>
      <c r="D77" s="6">
        <v>30</v>
      </c>
      <c r="E77" s="6">
        <v>11</v>
      </c>
      <c r="F77" s="6" t="s">
        <v>2</v>
      </c>
      <c r="G77" s="6" t="s">
        <v>2</v>
      </c>
      <c r="H77" s="6">
        <v>19</v>
      </c>
      <c r="I77" s="6" t="s">
        <v>2</v>
      </c>
      <c r="J77" s="6">
        <v>4</v>
      </c>
      <c r="K77" s="6">
        <v>25</v>
      </c>
    </row>
    <row r="78" spans="2:11" x14ac:dyDescent="0.15">
      <c r="B78" s="15" t="s">
        <v>28</v>
      </c>
      <c r="C78" s="6">
        <v>46</v>
      </c>
      <c r="D78" s="6">
        <v>35</v>
      </c>
      <c r="E78" s="6">
        <v>13</v>
      </c>
      <c r="F78" s="6" t="s">
        <v>2</v>
      </c>
      <c r="G78" s="6" t="s">
        <v>2</v>
      </c>
      <c r="H78" s="6">
        <v>21</v>
      </c>
      <c r="I78" s="6">
        <v>1</v>
      </c>
      <c r="J78" s="6">
        <v>2</v>
      </c>
      <c r="K78" s="6">
        <v>9</v>
      </c>
    </row>
    <row r="79" spans="2:11" x14ac:dyDescent="0.15">
      <c r="B79" s="15" t="s">
        <v>29</v>
      </c>
      <c r="C79" s="6">
        <v>79</v>
      </c>
      <c r="D79" s="6">
        <v>47</v>
      </c>
      <c r="E79" s="6">
        <v>17</v>
      </c>
      <c r="F79" s="6" t="s">
        <v>2</v>
      </c>
      <c r="G79" s="6" t="s">
        <v>2</v>
      </c>
      <c r="H79" s="6">
        <v>29</v>
      </c>
      <c r="I79" s="6">
        <v>1</v>
      </c>
      <c r="J79" s="6">
        <v>2</v>
      </c>
      <c r="K79" s="6">
        <v>30</v>
      </c>
    </row>
    <row r="80" spans="2:11" x14ac:dyDescent="0.15">
      <c r="B80" s="15" t="s">
        <v>163</v>
      </c>
      <c r="C80" s="6">
        <v>41</v>
      </c>
      <c r="D80" s="6">
        <v>26</v>
      </c>
      <c r="E80" s="6">
        <v>13</v>
      </c>
      <c r="F80" s="6" t="s">
        <v>2</v>
      </c>
      <c r="G80" s="6" t="s">
        <v>2</v>
      </c>
      <c r="H80" s="6">
        <v>11</v>
      </c>
      <c r="I80" s="6">
        <v>2</v>
      </c>
      <c r="J80" s="6" t="s">
        <v>2</v>
      </c>
      <c r="K80" s="6">
        <v>15</v>
      </c>
    </row>
    <row r="81" spans="2:11" x14ac:dyDescent="0.15">
      <c r="B81" s="15" t="s">
        <v>164</v>
      </c>
      <c r="C81" s="6">
        <v>64</v>
      </c>
      <c r="D81" s="6">
        <v>35</v>
      </c>
      <c r="E81" s="6">
        <v>13</v>
      </c>
      <c r="F81" s="6" t="s">
        <v>2</v>
      </c>
      <c r="G81" s="6">
        <v>1</v>
      </c>
      <c r="H81" s="6">
        <v>22</v>
      </c>
      <c r="I81" s="6" t="s">
        <v>2</v>
      </c>
      <c r="J81" s="6">
        <v>2</v>
      </c>
      <c r="K81" s="6">
        <v>27</v>
      </c>
    </row>
    <row r="82" spans="2:11" x14ac:dyDescent="0.15">
      <c r="B82" s="15" t="s">
        <v>165</v>
      </c>
      <c r="C82" s="6">
        <v>28</v>
      </c>
      <c r="D82" s="6">
        <v>16</v>
      </c>
      <c r="E82" s="6">
        <v>4</v>
      </c>
      <c r="F82" s="6" t="s">
        <v>2</v>
      </c>
      <c r="G82" s="6" t="s">
        <v>2</v>
      </c>
      <c r="H82" s="6">
        <v>9</v>
      </c>
      <c r="I82" s="6">
        <v>3</v>
      </c>
      <c r="J82" s="6">
        <v>5</v>
      </c>
      <c r="K82" s="6">
        <v>7</v>
      </c>
    </row>
    <row r="83" spans="2:11" x14ac:dyDescent="0.15">
      <c r="B83" s="15" t="s">
        <v>166</v>
      </c>
      <c r="C83" s="6">
        <v>130</v>
      </c>
      <c r="D83" s="6">
        <v>77</v>
      </c>
      <c r="E83" s="6">
        <v>24</v>
      </c>
      <c r="F83" s="6" t="s">
        <v>2</v>
      </c>
      <c r="G83" s="6" t="s">
        <v>2</v>
      </c>
      <c r="H83" s="6">
        <v>52</v>
      </c>
      <c r="I83" s="6">
        <v>1</v>
      </c>
      <c r="J83" s="6">
        <v>4</v>
      </c>
      <c r="K83" s="6">
        <v>49</v>
      </c>
    </row>
    <row r="84" spans="2:11" x14ac:dyDescent="0.15">
      <c r="B84" s="15" t="s">
        <v>167</v>
      </c>
      <c r="C84" s="6">
        <v>49</v>
      </c>
      <c r="D84" s="6">
        <v>31</v>
      </c>
      <c r="E84" s="6">
        <v>11</v>
      </c>
      <c r="F84" s="6" t="s">
        <v>2</v>
      </c>
      <c r="G84" s="6" t="s">
        <v>2</v>
      </c>
      <c r="H84" s="6">
        <v>17</v>
      </c>
      <c r="I84" s="6">
        <v>3</v>
      </c>
      <c r="J84" s="6">
        <v>5</v>
      </c>
      <c r="K84" s="6">
        <v>13</v>
      </c>
    </row>
    <row r="85" spans="2:11" x14ac:dyDescent="0.15">
      <c r="B85" s="15" t="s">
        <v>168</v>
      </c>
      <c r="C85" s="6">
        <v>92</v>
      </c>
      <c r="D85" s="6">
        <v>46</v>
      </c>
      <c r="E85" s="6">
        <v>13</v>
      </c>
      <c r="F85" s="6" t="s">
        <v>2</v>
      </c>
      <c r="G85" s="6" t="s">
        <v>2</v>
      </c>
      <c r="H85" s="6">
        <v>32</v>
      </c>
      <c r="I85" s="6">
        <v>1</v>
      </c>
      <c r="J85" s="6">
        <v>3</v>
      </c>
      <c r="K85" s="6">
        <v>43</v>
      </c>
    </row>
    <row r="86" spans="2:11" x14ac:dyDescent="0.15">
      <c r="B86" s="15" t="s">
        <v>169</v>
      </c>
      <c r="C86" s="6">
        <v>77</v>
      </c>
      <c r="D86" s="6">
        <v>50</v>
      </c>
      <c r="E86" s="6">
        <v>21</v>
      </c>
      <c r="F86" s="6" t="s">
        <v>2</v>
      </c>
      <c r="G86" s="6" t="s">
        <v>2</v>
      </c>
      <c r="H86" s="6">
        <v>29</v>
      </c>
      <c r="I86" s="6" t="s">
        <v>2</v>
      </c>
      <c r="J86" s="6">
        <v>4</v>
      </c>
      <c r="K86" s="6">
        <v>23</v>
      </c>
    </row>
    <row r="87" spans="2:11" x14ac:dyDescent="0.15">
      <c r="B87" s="15" t="s">
        <v>170</v>
      </c>
      <c r="C87" s="6">
        <v>77</v>
      </c>
      <c r="D87" s="6">
        <v>51</v>
      </c>
      <c r="E87" s="6">
        <v>28</v>
      </c>
      <c r="F87" s="6">
        <v>1</v>
      </c>
      <c r="G87" s="6" t="s">
        <v>2</v>
      </c>
      <c r="H87" s="6">
        <v>22</v>
      </c>
      <c r="I87" s="6">
        <v>1</v>
      </c>
      <c r="J87" s="6">
        <v>1</v>
      </c>
      <c r="K87" s="6">
        <v>25</v>
      </c>
    </row>
    <row r="88" spans="2:11" x14ac:dyDescent="0.15">
      <c r="B88" s="15" t="s">
        <v>171</v>
      </c>
      <c r="C88" s="6">
        <v>185</v>
      </c>
      <c r="D88" s="6">
        <v>122</v>
      </c>
      <c r="E88" s="6">
        <v>93</v>
      </c>
      <c r="F88" s="6" t="s">
        <v>2</v>
      </c>
      <c r="G88" s="6" t="s">
        <v>2</v>
      </c>
      <c r="H88" s="6">
        <v>22</v>
      </c>
      <c r="I88" s="6">
        <v>7</v>
      </c>
      <c r="J88" s="6">
        <v>9</v>
      </c>
      <c r="K88" s="6">
        <v>54</v>
      </c>
    </row>
    <row r="89" spans="2:11" ht="14.25" thickBot="1" x14ac:dyDescent="0.2">
      <c r="B89" s="19" t="s">
        <v>173</v>
      </c>
      <c r="C89" s="7">
        <v>175</v>
      </c>
      <c r="D89" s="7">
        <v>105</v>
      </c>
      <c r="E89" s="7">
        <v>46</v>
      </c>
      <c r="F89" s="7">
        <v>1</v>
      </c>
      <c r="G89" s="7" t="s">
        <v>2</v>
      </c>
      <c r="H89" s="7">
        <v>54</v>
      </c>
      <c r="I89" s="7">
        <v>5</v>
      </c>
      <c r="J89" s="7">
        <v>11</v>
      </c>
      <c r="K89" s="7">
        <v>59</v>
      </c>
    </row>
    <row r="90" spans="2:11" x14ac:dyDescent="0.15">
      <c r="B90" s="2" t="s">
        <v>239</v>
      </c>
    </row>
  </sheetData>
  <mergeCells count="11">
    <mergeCell ref="K5:K8"/>
    <mergeCell ref="E6:E8"/>
    <mergeCell ref="H6:H8"/>
    <mergeCell ref="I6:I8"/>
    <mergeCell ref="F7:F8"/>
    <mergeCell ref="G7:G8"/>
    <mergeCell ref="B4:B8"/>
    <mergeCell ref="C4:K4"/>
    <mergeCell ref="C5:C8"/>
    <mergeCell ref="D5:D8"/>
    <mergeCell ref="J5:J8"/>
  </mergeCells>
  <phoneticPr fontId="4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R37"/>
  <sheetViews>
    <sheetView zoomScaleSheetLayoutView="100" workbookViewId="0">
      <selection activeCell="A61" sqref="A61"/>
    </sheetView>
  </sheetViews>
  <sheetFormatPr defaultColWidth="2.625" defaultRowHeight="13.5" x14ac:dyDescent="0.15"/>
  <cols>
    <col min="1" max="1" width="2.625" style="2"/>
    <col min="2" max="2" width="7.125" style="2" customWidth="1"/>
    <col min="3" max="3" width="6.125" style="2" bestFit="1" customWidth="1"/>
    <col min="4" max="18" width="6.125" style="2" customWidth="1"/>
    <col min="19" max="16384" width="2.625" style="2"/>
  </cols>
  <sheetData>
    <row r="2" spans="2:18" x14ac:dyDescent="0.15">
      <c r="B2" s="1" t="s">
        <v>278</v>
      </c>
    </row>
    <row r="3" spans="2:18" ht="14.25" thickBot="1" x14ac:dyDescent="0.2">
      <c r="R3" s="3" t="s">
        <v>238</v>
      </c>
    </row>
    <row r="4" spans="2:18" ht="13.5" customHeight="1" x14ac:dyDescent="0.15">
      <c r="B4" s="73" t="s">
        <v>37</v>
      </c>
      <c r="C4" s="82" t="s">
        <v>304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</row>
    <row r="5" spans="2:18" x14ac:dyDescent="0.15">
      <c r="B5" s="74"/>
      <c r="C5" s="100" t="s">
        <v>47</v>
      </c>
      <c r="D5" s="84" t="s">
        <v>48</v>
      </c>
      <c r="E5" s="84" t="s">
        <v>49</v>
      </c>
      <c r="F5" s="84" t="s">
        <v>245</v>
      </c>
      <c r="G5" s="84" t="s">
        <v>246</v>
      </c>
      <c r="H5" s="84" t="s">
        <v>247</v>
      </c>
      <c r="I5" s="84" t="s">
        <v>248</v>
      </c>
      <c r="J5" s="84" t="s">
        <v>249</v>
      </c>
      <c r="K5" s="84" t="s">
        <v>250</v>
      </c>
      <c r="L5" s="84" t="s">
        <v>251</v>
      </c>
      <c r="M5" s="84" t="s">
        <v>252</v>
      </c>
      <c r="N5" s="84" t="s">
        <v>253</v>
      </c>
      <c r="O5" s="89" t="s">
        <v>254</v>
      </c>
      <c r="P5" s="94" t="s">
        <v>257</v>
      </c>
      <c r="Q5" s="94" t="s">
        <v>255</v>
      </c>
      <c r="R5" s="97" t="s">
        <v>256</v>
      </c>
    </row>
    <row r="6" spans="2:18" x14ac:dyDescent="0.15">
      <c r="B6" s="74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0"/>
      <c r="P6" s="95"/>
      <c r="Q6" s="95"/>
      <c r="R6" s="98"/>
    </row>
    <row r="7" spans="2:18" x14ac:dyDescent="0.15">
      <c r="B7" s="75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1"/>
      <c r="P7" s="96"/>
      <c r="Q7" s="96"/>
      <c r="R7" s="99"/>
    </row>
    <row r="8" spans="2:18" x14ac:dyDescent="0.15">
      <c r="B8" s="4"/>
      <c r="C8" s="5" t="s">
        <v>119</v>
      </c>
      <c r="D8" s="5" t="s">
        <v>119</v>
      </c>
      <c r="E8" s="5" t="s">
        <v>119</v>
      </c>
      <c r="F8" s="5" t="s">
        <v>119</v>
      </c>
      <c r="G8" s="5" t="s">
        <v>119</v>
      </c>
      <c r="H8" s="5" t="s">
        <v>119</v>
      </c>
      <c r="I8" s="5" t="s">
        <v>119</v>
      </c>
      <c r="J8" s="5" t="s">
        <v>119</v>
      </c>
      <c r="K8" s="5" t="s">
        <v>119</v>
      </c>
      <c r="L8" s="5" t="s">
        <v>119</v>
      </c>
      <c r="M8" s="5" t="s">
        <v>119</v>
      </c>
      <c r="N8" s="5" t="s">
        <v>119</v>
      </c>
      <c r="O8" s="5" t="s">
        <v>119</v>
      </c>
      <c r="P8" s="59" t="s">
        <v>119</v>
      </c>
      <c r="Q8" s="59" t="s">
        <v>119</v>
      </c>
      <c r="R8" s="59" t="s">
        <v>119</v>
      </c>
    </row>
    <row r="9" spans="2:18" x14ac:dyDescent="0.15">
      <c r="B9" s="14" t="s">
        <v>0</v>
      </c>
      <c r="C9" s="6">
        <v>1720</v>
      </c>
      <c r="D9" s="6">
        <v>6</v>
      </c>
      <c r="E9" s="6">
        <v>84</v>
      </c>
      <c r="F9" s="6">
        <v>617</v>
      </c>
      <c r="G9" s="6">
        <v>617</v>
      </c>
      <c r="H9" s="6">
        <v>162</v>
      </c>
      <c r="I9" s="6">
        <v>54</v>
      </c>
      <c r="J9" s="6">
        <v>59</v>
      </c>
      <c r="K9" s="6">
        <v>69</v>
      </c>
      <c r="L9" s="6">
        <v>27</v>
      </c>
      <c r="M9" s="6">
        <v>19</v>
      </c>
      <c r="N9" s="6">
        <v>3</v>
      </c>
      <c r="O9" s="6">
        <v>2</v>
      </c>
      <c r="P9" s="3">
        <v>1</v>
      </c>
      <c r="Q9" s="3" t="s">
        <v>2</v>
      </c>
      <c r="R9" s="3" t="s">
        <v>2</v>
      </c>
    </row>
    <row r="10" spans="2:18" x14ac:dyDescent="0.15">
      <c r="B10" s="15" t="s">
        <v>18</v>
      </c>
      <c r="C10" s="6">
        <v>38</v>
      </c>
      <c r="D10" s="6">
        <v>1</v>
      </c>
      <c r="E10" s="6">
        <v>1</v>
      </c>
      <c r="F10" s="6">
        <v>12</v>
      </c>
      <c r="G10" s="6">
        <v>14</v>
      </c>
      <c r="H10" s="6">
        <v>3</v>
      </c>
      <c r="I10" s="6">
        <v>3</v>
      </c>
      <c r="J10" s="6" t="s">
        <v>2</v>
      </c>
      <c r="K10" s="6">
        <v>4</v>
      </c>
      <c r="L10" s="6" t="s">
        <v>2</v>
      </c>
      <c r="M10" s="6" t="s">
        <v>2</v>
      </c>
      <c r="N10" s="6" t="s">
        <v>2</v>
      </c>
      <c r="O10" s="6" t="s">
        <v>2</v>
      </c>
      <c r="P10" s="3" t="s">
        <v>2</v>
      </c>
      <c r="Q10" s="3" t="s">
        <v>2</v>
      </c>
      <c r="R10" s="3" t="s">
        <v>2</v>
      </c>
    </row>
    <row r="11" spans="2:18" x14ac:dyDescent="0.15">
      <c r="B11" s="15" t="s">
        <v>19</v>
      </c>
      <c r="C11" s="6">
        <v>26</v>
      </c>
      <c r="D11" s="6" t="s">
        <v>2</v>
      </c>
      <c r="E11" s="6">
        <v>2</v>
      </c>
      <c r="F11" s="6">
        <v>11</v>
      </c>
      <c r="G11" s="6">
        <v>10</v>
      </c>
      <c r="H11" s="6">
        <v>2</v>
      </c>
      <c r="I11" s="6">
        <v>1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6" t="s">
        <v>2</v>
      </c>
      <c r="P11" s="3" t="s">
        <v>2</v>
      </c>
      <c r="Q11" s="3" t="s">
        <v>2</v>
      </c>
      <c r="R11" s="3" t="s">
        <v>2</v>
      </c>
    </row>
    <row r="12" spans="2:18" x14ac:dyDescent="0.15">
      <c r="B12" s="15" t="s">
        <v>20</v>
      </c>
      <c r="C12" s="6">
        <v>54</v>
      </c>
      <c r="D12" s="6" t="s">
        <v>2</v>
      </c>
      <c r="E12" s="6">
        <v>2</v>
      </c>
      <c r="F12" s="6">
        <v>24</v>
      </c>
      <c r="G12" s="6">
        <v>22</v>
      </c>
      <c r="H12" s="6">
        <v>2</v>
      </c>
      <c r="I12" s="6" t="s">
        <v>2</v>
      </c>
      <c r="J12" s="6">
        <v>2</v>
      </c>
      <c r="K12" s="6">
        <v>1</v>
      </c>
      <c r="L12" s="6">
        <v>1</v>
      </c>
      <c r="M12" s="6" t="s">
        <v>2</v>
      </c>
      <c r="N12" s="6" t="s">
        <v>2</v>
      </c>
      <c r="O12" s="6" t="s">
        <v>2</v>
      </c>
      <c r="P12" s="3" t="s">
        <v>2</v>
      </c>
      <c r="Q12" s="3" t="s">
        <v>2</v>
      </c>
      <c r="R12" s="3" t="s">
        <v>2</v>
      </c>
    </row>
    <row r="13" spans="2:18" x14ac:dyDescent="0.15">
      <c r="B13" s="15" t="s">
        <v>27</v>
      </c>
      <c r="C13" s="6">
        <v>55</v>
      </c>
      <c r="D13" s="6" t="s">
        <v>2</v>
      </c>
      <c r="E13" s="6">
        <v>1</v>
      </c>
      <c r="F13" s="6">
        <v>25</v>
      </c>
      <c r="G13" s="6">
        <v>20</v>
      </c>
      <c r="H13" s="6">
        <v>4</v>
      </c>
      <c r="I13" s="6">
        <v>4</v>
      </c>
      <c r="J13" s="6">
        <v>1</v>
      </c>
      <c r="K13" s="6" t="s">
        <v>2</v>
      </c>
      <c r="L13" s="6" t="s">
        <v>2</v>
      </c>
      <c r="M13" s="6" t="s">
        <v>2</v>
      </c>
      <c r="N13" s="6" t="s">
        <v>2</v>
      </c>
      <c r="O13" s="6" t="s">
        <v>2</v>
      </c>
      <c r="P13" s="3" t="s">
        <v>2</v>
      </c>
      <c r="Q13" s="3" t="s">
        <v>2</v>
      </c>
      <c r="R13" s="3" t="s">
        <v>2</v>
      </c>
    </row>
    <row r="14" spans="2:18" x14ac:dyDescent="0.15">
      <c r="B14" s="15" t="s">
        <v>22</v>
      </c>
      <c r="C14" s="6">
        <v>43</v>
      </c>
      <c r="D14" s="6" t="s">
        <v>2</v>
      </c>
      <c r="E14" s="6">
        <v>1</v>
      </c>
      <c r="F14" s="6">
        <v>24</v>
      </c>
      <c r="G14" s="6">
        <v>13</v>
      </c>
      <c r="H14" s="6">
        <v>4</v>
      </c>
      <c r="I14" s="6" t="s">
        <v>2</v>
      </c>
      <c r="J14" s="6">
        <v>1</v>
      </c>
      <c r="K14" s="6" t="s">
        <v>2</v>
      </c>
      <c r="L14" s="6" t="s">
        <v>2</v>
      </c>
      <c r="M14" s="6" t="s">
        <v>2</v>
      </c>
      <c r="N14" s="6" t="s">
        <v>2</v>
      </c>
      <c r="O14" s="6" t="s">
        <v>2</v>
      </c>
      <c r="P14" s="3" t="s">
        <v>2</v>
      </c>
      <c r="Q14" s="3" t="s">
        <v>2</v>
      </c>
      <c r="R14" s="3" t="s">
        <v>2</v>
      </c>
    </row>
    <row r="15" spans="2:18" x14ac:dyDescent="0.15">
      <c r="B15" s="15" t="s">
        <v>23</v>
      </c>
      <c r="C15" s="6">
        <v>205</v>
      </c>
      <c r="D15" s="6">
        <v>1</v>
      </c>
      <c r="E15" s="6">
        <v>29</v>
      </c>
      <c r="F15" s="6">
        <v>72</v>
      </c>
      <c r="G15" s="6">
        <v>62</v>
      </c>
      <c r="H15" s="6">
        <v>25</v>
      </c>
      <c r="I15" s="6">
        <v>5</v>
      </c>
      <c r="J15" s="6">
        <v>6</v>
      </c>
      <c r="K15" s="6">
        <v>3</v>
      </c>
      <c r="L15" s="6">
        <v>1</v>
      </c>
      <c r="M15" s="6">
        <v>1</v>
      </c>
      <c r="N15" s="6" t="s">
        <v>2</v>
      </c>
      <c r="O15" s="6" t="s">
        <v>2</v>
      </c>
      <c r="P15" s="3" t="s">
        <v>2</v>
      </c>
      <c r="Q15" s="3" t="s">
        <v>2</v>
      </c>
      <c r="R15" s="3" t="s">
        <v>2</v>
      </c>
    </row>
    <row r="16" spans="2:18" x14ac:dyDescent="0.15">
      <c r="B16" s="15" t="s">
        <v>24</v>
      </c>
      <c r="C16" s="6">
        <v>96</v>
      </c>
      <c r="D16" s="6" t="s">
        <v>2</v>
      </c>
      <c r="E16" s="6">
        <v>3</v>
      </c>
      <c r="F16" s="6">
        <v>35</v>
      </c>
      <c r="G16" s="6">
        <v>42</v>
      </c>
      <c r="H16" s="6">
        <v>7</v>
      </c>
      <c r="I16" s="6">
        <v>3</v>
      </c>
      <c r="J16" s="6">
        <v>3</v>
      </c>
      <c r="K16" s="6">
        <v>1</v>
      </c>
      <c r="L16" s="6">
        <v>1</v>
      </c>
      <c r="M16" s="6">
        <v>1</v>
      </c>
      <c r="N16" s="6" t="s">
        <v>2</v>
      </c>
      <c r="O16" s="6" t="s">
        <v>2</v>
      </c>
      <c r="P16" s="3" t="s">
        <v>2</v>
      </c>
      <c r="Q16" s="3" t="s">
        <v>2</v>
      </c>
      <c r="R16" s="3" t="s">
        <v>2</v>
      </c>
    </row>
    <row r="17" spans="2:18" x14ac:dyDescent="0.15">
      <c r="B17" s="15" t="s">
        <v>25</v>
      </c>
      <c r="C17" s="6">
        <v>27</v>
      </c>
      <c r="D17" s="6">
        <v>1</v>
      </c>
      <c r="E17" s="6" t="s">
        <v>2</v>
      </c>
      <c r="F17" s="6">
        <v>13</v>
      </c>
      <c r="G17" s="6">
        <v>8</v>
      </c>
      <c r="H17" s="6">
        <v>3</v>
      </c>
      <c r="I17" s="6">
        <v>1</v>
      </c>
      <c r="J17" s="6" t="s">
        <v>2</v>
      </c>
      <c r="K17" s="6">
        <v>1</v>
      </c>
      <c r="L17" s="6" t="s">
        <v>2</v>
      </c>
      <c r="M17" s="6" t="s">
        <v>2</v>
      </c>
      <c r="N17" s="6" t="s">
        <v>2</v>
      </c>
      <c r="O17" s="6" t="s">
        <v>2</v>
      </c>
      <c r="P17" s="3" t="s">
        <v>2</v>
      </c>
      <c r="Q17" s="3" t="s">
        <v>2</v>
      </c>
      <c r="R17" s="3" t="s">
        <v>2</v>
      </c>
    </row>
    <row r="18" spans="2:18" x14ac:dyDescent="0.15">
      <c r="B18" s="15" t="s">
        <v>15</v>
      </c>
      <c r="C18" s="6">
        <v>126</v>
      </c>
      <c r="D18" s="6" t="s">
        <v>2</v>
      </c>
      <c r="E18" s="6" t="s">
        <v>2</v>
      </c>
      <c r="F18" s="6">
        <v>41</v>
      </c>
      <c r="G18" s="6">
        <v>60</v>
      </c>
      <c r="H18" s="6">
        <v>10</v>
      </c>
      <c r="I18" s="6">
        <v>2</v>
      </c>
      <c r="J18" s="6">
        <v>2</v>
      </c>
      <c r="K18" s="6" t="s">
        <v>2</v>
      </c>
      <c r="L18" s="6">
        <v>4</v>
      </c>
      <c r="M18" s="6">
        <v>4</v>
      </c>
      <c r="N18" s="6">
        <v>1</v>
      </c>
      <c r="O18" s="6">
        <v>1</v>
      </c>
      <c r="P18" s="3">
        <v>1</v>
      </c>
      <c r="Q18" s="3" t="s">
        <v>2</v>
      </c>
      <c r="R18" s="3" t="s">
        <v>2</v>
      </c>
    </row>
    <row r="19" spans="2:18" x14ac:dyDescent="0.15">
      <c r="B19" s="15" t="s">
        <v>26</v>
      </c>
      <c r="C19" s="6">
        <v>3</v>
      </c>
      <c r="D19" s="6" t="s">
        <v>2</v>
      </c>
      <c r="E19" s="6" t="s">
        <v>2</v>
      </c>
      <c r="F19" s="6">
        <v>1</v>
      </c>
      <c r="G19" s="6">
        <v>2</v>
      </c>
      <c r="H19" s="6" t="s">
        <v>2</v>
      </c>
      <c r="I19" s="6" t="s">
        <v>2</v>
      </c>
      <c r="J19" s="6" t="s">
        <v>2</v>
      </c>
      <c r="K19" s="6" t="s">
        <v>2</v>
      </c>
      <c r="L19" s="6" t="s">
        <v>2</v>
      </c>
      <c r="M19" s="6" t="s">
        <v>2</v>
      </c>
      <c r="N19" s="6" t="s">
        <v>2</v>
      </c>
      <c r="O19" s="6" t="s">
        <v>2</v>
      </c>
      <c r="P19" s="3" t="s">
        <v>2</v>
      </c>
      <c r="Q19" s="3" t="s">
        <v>2</v>
      </c>
      <c r="R19" s="3" t="s">
        <v>2</v>
      </c>
    </row>
    <row r="20" spans="2:18" x14ac:dyDescent="0.15">
      <c r="B20" s="15" t="s">
        <v>16</v>
      </c>
      <c r="C20" s="6">
        <v>99</v>
      </c>
      <c r="D20" s="6" t="s">
        <v>2</v>
      </c>
      <c r="E20" s="6">
        <v>1</v>
      </c>
      <c r="F20" s="6">
        <v>34</v>
      </c>
      <c r="G20" s="6">
        <v>40</v>
      </c>
      <c r="H20" s="6">
        <v>14</v>
      </c>
      <c r="I20" s="6">
        <v>2</v>
      </c>
      <c r="J20" s="6">
        <v>1</v>
      </c>
      <c r="K20" s="6">
        <v>4</v>
      </c>
      <c r="L20" s="6" t="s">
        <v>2</v>
      </c>
      <c r="M20" s="6">
        <v>2</v>
      </c>
      <c r="N20" s="6" t="s">
        <v>2</v>
      </c>
      <c r="O20" s="6">
        <v>1</v>
      </c>
      <c r="P20" s="3" t="s">
        <v>2</v>
      </c>
      <c r="Q20" s="3" t="s">
        <v>2</v>
      </c>
      <c r="R20" s="3" t="s">
        <v>2</v>
      </c>
    </row>
    <row r="21" spans="2:18" x14ac:dyDescent="0.15">
      <c r="B21" s="15" t="s">
        <v>17</v>
      </c>
      <c r="C21" s="6">
        <v>176</v>
      </c>
      <c r="D21" s="6">
        <v>1</v>
      </c>
      <c r="E21" s="6">
        <v>8</v>
      </c>
      <c r="F21" s="6">
        <v>53</v>
      </c>
      <c r="G21" s="6">
        <v>73</v>
      </c>
      <c r="H21" s="6">
        <v>26</v>
      </c>
      <c r="I21" s="6">
        <v>4</v>
      </c>
      <c r="J21" s="6">
        <v>6</v>
      </c>
      <c r="K21" s="6" t="s">
        <v>2</v>
      </c>
      <c r="L21" s="6">
        <v>3</v>
      </c>
      <c r="M21" s="6">
        <v>1</v>
      </c>
      <c r="N21" s="6">
        <v>1</v>
      </c>
      <c r="O21" s="6" t="s">
        <v>2</v>
      </c>
      <c r="P21" s="3" t="s">
        <v>2</v>
      </c>
      <c r="Q21" s="3" t="s">
        <v>2</v>
      </c>
      <c r="R21" s="3" t="s">
        <v>2</v>
      </c>
    </row>
    <row r="22" spans="2:18" x14ac:dyDescent="0.15">
      <c r="B22" s="15" t="s">
        <v>21</v>
      </c>
      <c r="C22" s="6">
        <v>38</v>
      </c>
      <c r="D22" s="6" t="s">
        <v>2</v>
      </c>
      <c r="E22" s="6">
        <v>3</v>
      </c>
      <c r="F22" s="6">
        <v>17</v>
      </c>
      <c r="G22" s="6">
        <v>13</v>
      </c>
      <c r="H22" s="6">
        <v>3</v>
      </c>
      <c r="I22" s="6">
        <v>2</v>
      </c>
      <c r="J22" s="6" t="s">
        <v>2</v>
      </c>
      <c r="K22" s="6" t="s">
        <v>2</v>
      </c>
      <c r="L22" s="6" t="s">
        <v>2</v>
      </c>
      <c r="M22" s="6" t="s">
        <v>2</v>
      </c>
      <c r="N22" s="6" t="s">
        <v>2</v>
      </c>
      <c r="O22" s="6" t="s">
        <v>2</v>
      </c>
      <c r="P22" s="3" t="s">
        <v>2</v>
      </c>
      <c r="Q22" s="3" t="s">
        <v>2</v>
      </c>
      <c r="R22" s="3" t="s">
        <v>2</v>
      </c>
    </row>
    <row r="23" spans="2:18" x14ac:dyDescent="0.15">
      <c r="B23" s="15" t="s">
        <v>28</v>
      </c>
      <c r="C23" s="6">
        <v>30</v>
      </c>
      <c r="D23" s="6" t="s">
        <v>2</v>
      </c>
      <c r="E23" s="6">
        <v>2</v>
      </c>
      <c r="F23" s="6">
        <v>18</v>
      </c>
      <c r="G23" s="6">
        <v>5</v>
      </c>
      <c r="H23" s="6" t="s">
        <v>2</v>
      </c>
      <c r="I23" s="6">
        <v>1</v>
      </c>
      <c r="J23" s="6" t="s">
        <v>2</v>
      </c>
      <c r="K23" s="6">
        <v>1</v>
      </c>
      <c r="L23" s="6" t="s">
        <v>2</v>
      </c>
      <c r="M23" s="6">
        <v>2</v>
      </c>
      <c r="N23" s="6">
        <v>1</v>
      </c>
      <c r="O23" s="6" t="s">
        <v>2</v>
      </c>
      <c r="P23" s="3" t="s">
        <v>2</v>
      </c>
      <c r="Q23" s="3" t="s">
        <v>2</v>
      </c>
      <c r="R23" s="3" t="s">
        <v>2</v>
      </c>
    </row>
    <row r="24" spans="2:18" x14ac:dyDescent="0.15">
      <c r="B24" s="15" t="s">
        <v>29</v>
      </c>
      <c r="C24" s="6">
        <v>58</v>
      </c>
      <c r="D24" s="6" t="s">
        <v>2</v>
      </c>
      <c r="E24" s="6">
        <v>2</v>
      </c>
      <c r="F24" s="6">
        <v>21</v>
      </c>
      <c r="G24" s="6">
        <v>23</v>
      </c>
      <c r="H24" s="6">
        <v>5</v>
      </c>
      <c r="I24" s="6">
        <v>2</v>
      </c>
      <c r="J24" s="6">
        <v>2</v>
      </c>
      <c r="K24" s="6">
        <v>1</v>
      </c>
      <c r="L24" s="6">
        <v>1</v>
      </c>
      <c r="M24" s="6">
        <v>1</v>
      </c>
      <c r="N24" s="6" t="s">
        <v>2</v>
      </c>
      <c r="O24" s="6" t="s">
        <v>2</v>
      </c>
      <c r="P24" s="3" t="s">
        <v>2</v>
      </c>
      <c r="Q24" s="3" t="s">
        <v>2</v>
      </c>
      <c r="R24" s="3" t="s">
        <v>2</v>
      </c>
    </row>
    <row r="25" spans="2:18" x14ac:dyDescent="0.15">
      <c r="B25" s="15" t="s">
        <v>163</v>
      </c>
      <c r="C25" s="6">
        <v>30</v>
      </c>
      <c r="D25" s="6">
        <v>1</v>
      </c>
      <c r="E25" s="6" t="s">
        <v>2</v>
      </c>
      <c r="F25" s="6">
        <v>13</v>
      </c>
      <c r="G25" s="6">
        <v>9</v>
      </c>
      <c r="H25" s="6">
        <v>2</v>
      </c>
      <c r="I25" s="6">
        <v>1</v>
      </c>
      <c r="J25" s="6">
        <v>1</v>
      </c>
      <c r="K25" s="6">
        <v>2</v>
      </c>
      <c r="L25" s="6" t="s">
        <v>2</v>
      </c>
      <c r="M25" s="6">
        <v>1</v>
      </c>
      <c r="N25" s="6" t="s">
        <v>2</v>
      </c>
      <c r="O25" s="6" t="s">
        <v>2</v>
      </c>
      <c r="P25" s="3" t="s">
        <v>2</v>
      </c>
      <c r="Q25" s="3" t="s">
        <v>2</v>
      </c>
      <c r="R25" s="3" t="s">
        <v>2</v>
      </c>
    </row>
    <row r="26" spans="2:18" x14ac:dyDescent="0.15">
      <c r="B26" s="15" t="s">
        <v>164</v>
      </c>
      <c r="C26" s="6">
        <v>47</v>
      </c>
      <c r="D26" s="6" t="s">
        <v>2</v>
      </c>
      <c r="E26" s="6">
        <v>1</v>
      </c>
      <c r="F26" s="6">
        <v>16</v>
      </c>
      <c r="G26" s="6">
        <v>20</v>
      </c>
      <c r="H26" s="6">
        <v>2</v>
      </c>
      <c r="I26" s="6">
        <v>1</v>
      </c>
      <c r="J26" s="6">
        <v>1</v>
      </c>
      <c r="K26" s="6">
        <v>5</v>
      </c>
      <c r="L26" s="6">
        <v>1</v>
      </c>
      <c r="M26" s="6" t="s">
        <v>2</v>
      </c>
      <c r="N26" s="6" t="s">
        <v>2</v>
      </c>
      <c r="O26" s="6" t="s">
        <v>2</v>
      </c>
      <c r="P26" s="3" t="s">
        <v>2</v>
      </c>
      <c r="Q26" s="3" t="s">
        <v>2</v>
      </c>
      <c r="R26" s="3" t="s">
        <v>2</v>
      </c>
    </row>
    <row r="27" spans="2:18" x14ac:dyDescent="0.15">
      <c r="B27" s="15" t="s">
        <v>165</v>
      </c>
      <c r="C27" s="6">
        <v>17</v>
      </c>
      <c r="D27" s="6" t="s">
        <v>2</v>
      </c>
      <c r="E27" s="6" t="s">
        <v>2</v>
      </c>
      <c r="F27" s="6">
        <v>8</v>
      </c>
      <c r="G27" s="6">
        <v>7</v>
      </c>
      <c r="H27" s="6">
        <v>1</v>
      </c>
      <c r="I27" s="6" t="s">
        <v>2</v>
      </c>
      <c r="J27" s="6">
        <v>1</v>
      </c>
      <c r="K27" s="6" t="s">
        <v>2</v>
      </c>
      <c r="L27" s="6" t="s">
        <v>2</v>
      </c>
      <c r="M27" s="6" t="s">
        <v>2</v>
      </c>
      <c r="N27" s="6" t="s">
        <v>2</v>
      </c>
      <c r="O27" s="6" t="s">
        <v>2</v>
      </c>
      <c r="P27" s="3" t="s">
        <v>2</v>
      </c>
      <c r="Q27" s="3" t="s">
        <v>2</v>
      </c>
      <c r="R27" s="3" t="s">
        <v>2</v>
      </c>
    </row>
    <row r="28" spans="2:18" x14ac:dyDescent="0.15">
      <c r="B28" s="15" t="s">
        <v>166</v>
      </c>
      <c r="C28" s="6">
        <v>87</v>
      </c>
      <c r="D28" s="6" t="s">
        <v>2</v>
      </c>
      <c r="E28" s="6">
        <v>2</v>
      </c>
      <c r="F28" s="6">
        <v>38</v>
      </c>
      <c r="G28" s="6">
        <v>36</v>
      </c>
      <c r="H28" s="6">
        <v>4</v>
      </c>
      <c r="I28" s="6">
        <v>2</v>
      </c>
      <c r="J28" s="6">
        <v>2</v>
      </c>
      <c r="K28" s="6">
        <v>1</v>
      </c>
      <c r="L28" s="6" t="s">
        <v>2</v>
      </c>
      <c r="M28" s="6">
        <v>2</v>
      </c>
      <c r="N28" s="6" t="s">
        <v>2</v>
      </c>
      <c r="O28" s="6" t="s">
        <v>2</v>
      </c>
      <c r="P28" s="3" t="s">
        <v>2</v>
      </c>
      <c r="Q28" s="3" t="s">
        <v>2</v>
      </c>
      <c r="R28" s="3" t="s">
        <v>2</v>
      </c>
    </row>
    <row r="29" spans="2:18" x14ac:dyDescent="0.15">
      <c r="B29" s="15" t="s">
        <v>167</v>
      </c>
      <c r="C29" s="6">
        <v>27</v>
      </c>
      <c r="D29" s="6" t="s">
        <v>2</v>
      </c>
      <c r="E29" s="6" t="s">
        <v>2</v>
      </c>
      <c r="F29" s="6">
        <v>7</v>
      </c>
      <c r="G29" s="6">
        <v>13</v>
      </c>
      <c r="H29" s="6">
        <v>4</v>
      </c>
      <c r="I29" s="6" t="s">
        <v>2</v>
      </c>
      <c r="J29" s="6">
        <v>2</v>
      </c>
      <c r="K29" s="6" t="s">
        <v>2</v>
      </c>
      <c r="L29" s="6">
        <v>1</v>
      </c>
      <c r="M29" s="6" t="s">
        <v>2</v>
      </c>
      <c r="N29" s="6" t="s">
        <v>2</v>
      </c>
      <c r="O29" s="6" t="s">
        <v>2</v>
      </c>
      <c r="P29" s="3" t="s">
        <v>2</v>
      </c>
      <c r="Q29" s="3" t="s">
        <v>2</v>
      </c>
      <c r="R29" s="3" t="s">
        <v>2</v>
      </c>
    </row>
    <row r="30" spans="2:18" x14ac:dyDescent="0.15">
      <c r="B30" s="15" t="s">
        <v>168</v>
      </c>
      <c r="C30" s="6">
        <v>71</v>
      </c>
      <c r="D30" s="6" t="s">
        <v>2</v>
      </c>
      <c r="E30" s="6">
        <v>1</v>
      </c>
      <c r="F30" s="6">
        <v>28</v>
      </c>
      <c r="G30" s="6">
        <v>32</v>
      </c>
      <c r="H30" s="6">
        <v>5</v>
      </c>
      <c r="I30" s="6">
        <v>1</v>
      </c>
      <c r="J30" s="6" t="s">
        <v>2</v>
      </c>
      <c r="K30" s="6">
        <v>1</v>
      </c>
      <c r="L30" s="6">
        <v>2</v>
      </c>
      <c r="M30" s="6">
        <v>1</v>
      </c>
      <c r="N30" s="6" t="s">
        <v>2</v>
      </c>
      <c r="O30" s="6" t="s">
        <v>2</v>
      </c>
      <c r="P30" s="3" t="s">
        <v>2</v>
      </c>
      <c r="Q30" s="3" t="s">
        <v>2</v>
      </c>
      <c r="R30" s="3" t="s">
        <v>2</v>
      </c>
    </row>
    <row r="31" spans="2:18" x14ac:dyDescent="0.15">
      <c r="B31" s="15" t="s">
        <v>169</v>
      </c>
      <c r="C31" s="6">
        <v>55</v>
      </c>
      <c r="D31" s="6">
        <v>1</v>
      </c>
      <c r="E31" s="6">
        <v>12</v>
      </c>
      <c r="F31" s="6">
        <v>19</v>
      </c>
      <c r="G31" s="6">
        <v>11</v>
      </c>
      <c r="H31" s="6">
        <v>3</v>
      </c>
      <c r="I31" s="6" t="s">
        <v>2</v>
      </c>
      <c r="J31" s="6">
        <v>3</v>
      </c>
      <c r="K31" s="6">
        <v>3</v>
      </c>
      <c r="L31" s="6">
        <v>1</v>
      </c>
      <c r="M31" s="6">
        <v>2</v>
      </c>
      <c r="N31" s="6" t="s">
        <v>2</v>
      </c>
      <c r="O31" s="6" t="s">
        <v>2</v>
      </c>
      <c r="P31" s="3" t="s">
        <v>2</v>
      </c>
      <c r="Q31" s="3" t="s">
        <v>2</v>
      </c>
      <c r="R31" s="3" t="s">
        <v>2</v>
      </c>
    </row>
    <row r="32" spans="2:18" x14ac:dyDescent="0.15">
      <c r="B32" s="15" t="s">
        <v>170</v>
      </c>
      <c r="C32" s="6">
        <v>55</v>
      </c>
      <c r="D32" s="6" t="s">
        <v>2</v>
      </c>
      <c r="E32" s="6">
        <v>7</v>
      </c>
      <c r="F32" s="6">
        <v>21</v>
      </c>
      <c r="G32" s="6">
        <v>14</v>
      </c>
      <c r="H32" s="6">
        <v>4</v>
      </c>
      <c r="I32" s="6">
        <v>6</v>
      </c>
      <c r="J32" s="6">
        <v>1</v>
      </c>
      <c r="K32" s="6">
        <v>2</v>
      </c>
      <c r="L32" s="6" t="s">
        <v>2</v>
      </c>
      <c r="M32" s="6" t="s">
        <v>2</v>
      </c>
      <c r="N32" s="6" t="s">
        <v>2</v>
      </c>
      <c r="O32" s="6" t="s">
        <v>2</v>
      </c>
      <c r="P32" s="3" t="s">
        <v>2</v>
      </c>
      <c r="Q32" s="3" t="s">
        <v>2</v>
      </c>
      <c r="R32" s="3" t="s">
        <v>2</v>
      </c>
    </row>
    <row r="33" spans="2:18" x14ac:dyDescent="0.15">
      <c r="B33" s="15" t="s">
        <v>171</v>
      </c>
      <c r="C33" s="6">
        <v>122</v>
      </c>
      <c r="D33" s="6" t="s">
        <v>2</v>
      </c>
      <c r="E33" s="6">
        <v>5</v>
      </c>
      <c r="F33" s="6">
        <v>26</v>
      </c>
      <c r="G33" s="6">
        <v>19</v>
      </c>
      <c r="H33" s="6">
        <v>10</v>
      </c>
      <c r="I33" s="6">
        <v>9</v>
      </c>
      <c r="J33" s="6">
        <v>17</v>
      </c>
      <c r="K33" s="6">
        <v>31</v>
      </c>
      <c r="L33" s="6">
        <v>4</v>
      </c>
      <c r="M33" s="6">
        <v>1</v>
      </c>
      <c r="N33" s="6" t="s">
        <v>2</v>
      </c>
      <c r="O33" s="6" t="s">
        <v>2</v>
      </c>
      <c r="P33" s="3" t="s">
        <v>2</v>
      </c>
      <c r="Q33" s="3" t="s">
        <v>2</v>
      </c>
      <c r="R33" s="3" t="s">
        <v>2</v>
      </c>
    </row>
    <row r="34" spans="2:18" ht="14.25" thickBot="1" x14ac:dyDescent="0.2">
      <c r="B34" s="19" t="s">
        <v>173</v>
      </c>
      <c r="C34" s="7">
        <v>135</v>
      </c>
      <c r="D34" s="7" t="s">
        <v>2</v>
      </c>
      <c r="E34" s="7">
        <v>1</v>
      </c>
      <c r="F34" s="7">
        <v>40</v>
      </c>
      <c r="G34" s="7">
        <v>49</v>
      </c>
      <c r="H34" s="7">
        <v>19</v>
      </c>
      <c r="I34" s="7">
        <v>4</v>
      </c>
      <c r="J34" s="7">
        <v>7</v>
      </c>
      <c r="K34" s="7">
        <v>8</v>
      </c>
      <c r="L34" s="7">
        <v>7</v>
      </c>
      <c r="M34" s="7" t="s">
        <v>2</v>
      </c>
      <c r="N34" s="7" t="s">
        <v>2</v>
      </c>
      <c r="O34" s="7" t="s">
        <v>2</v>
      </c>
      <c r="P34" s="60" t="s">
        <v>2</v>
      </c>
      <c r="Q34" s="60" t="s">
        <v>2</v>
      </c>
      <c r="R34" s="60" t="s">
        <v>2</v>
      </c>
    </row>
    <row r="35" spans="2:18" x14ac:dyDescent="0.15">
      <c r="B35" s="2" t="s">
        <v>284</v>
      </c>
    </row>
    <row r="36" spans="2:18" x14ac:dyDescent="0.15">
      <c r="B36" s="2" t="s">
        <v>258</v>
      </c>
    </row>
    <row r="37" spans="2:18" x14ac:dyDescent="0.15">
      <c r="B37" s="2" t="s">
        <v>239</v>
      </c>
    </row>
  </sheetData>
  <mergeCells count="18">
    <mergeCell ref="B4:B7"/>
    <mergeCell ref="C5:C7"/>
    <mergeCell ref="D5:D7"/>
    <mergeCell ref="E5:E7"/>
    <mergeCell ref="F5:F7"/>
    <mergeCell ref="O5:O7"/>
    <mergeCell ref="C4:R4"/>
    <mergeCell ref="P5:P7"/>
    <mergeCell ref="Q5:Q7"/>
    <mergeCell ref="R5:R7"/>
    <mergeCell ref="G5:G7"/>
    <mergeCell ref="H5:H7"/>
    <mergeCell ref="I5:I7"/>
    <mergeCell ref="J5:J7"/>
    <mergeCell ref="K5:K7"/>
    <mergeCell ref="L5:L7"/>
    <mergeCell ref="M5:M7"/>
    <mergeCell ref="N5:N7"/>
  </mergeCells>
  <phoneticPr fontId="4"/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K37"/>
  <sheetViews>
    <sheetView zoomScaleNormal="100" zoomScaleSheetLayoutView="100" workbookViewId="0">
      <selection activeCell="A65" sqref="A65"/>
    </sheetView>
  </sheetViews>
  <sheetFormatPr defaultColWidth="2.625" defaultRowHeight="13.5" x14ac:dyDescent="0.15"/>
  <cols>
    <col min="1" max="1" width="2.625" style="2"/>
    <col min="2" max="2" width="7.125" style="2" customWidth="1"/>
    <col min="3" max="3" width="9" style="2" bestFit="1" customWidth="1"/>
    <col min="4" max="5" width="8.125" style="2" bestFit="1" customWidth="1"/>
    <col min="6" max="11" width="8.125" style="2" customWidth="1"/>
    <col min="12" max="16384" width="2.625" style="2"/>
  </cols>
  <sheetData>
    <row r="2" spans="2:11" x14ac:dyDescent="0.15">
      <c r="B2" s="1" t="s">
        <v>279</v>
      </c>
    </row>
    <row r="3" spans="2:11" ht="14.25" thickBot="1" x14ac:dyDescent="0.2">
      <c r="K3" s="3" t="s">
        <v>238</v>
      </c>
    </row>
    <row r="4" spans="2:11" x14ac:dyDescent="0.15">
      <c r="B4" s="73" t="s">
        <v>37</v>
      </c>
      <c r="C4" s="76" t="s">
        <v>55</v>
      </c>
      <c r="D4" s="82" t="s">
        <v>58</v>
      </c>
      <c r="E4" s="83"/>
      <c r="F4" s="83"/>
      <c r="G4" s="101"/>
      <c r="H4" s="82" t="s">
        <v>63</v>
      </c>
      <c r="I4" s="101"/>
      <c r="J4" s="82" t="s">
        <v>64</v>
      </c>
      <c r="K4" s="83"/>
    </row>
    <row r="5" spans="2:11" ht="13.5" customHeight="1" x14ac:dyDescent="0.15">
      <c r="B5" s="74"/>
      <c r="C5" s="77"/>
      <c r="D5" s="84" t="s">
        <v>280</v>
      </c>
      <c r="E5" s="84" t="s">
        <v>59</v>
      </c>
      <c r="F5" s="102" t="s">
        <v>60</v>
      </c>
      <c r="G5" s="103"/>
      <c r="H5" s="84" t="s">
        <v>282</v>
      </c>
      <c r="I5" s="84" t="s">
        <v>59</v>
      </c>
      <c r="J5" s="84" t="s">
        <v>283</v>
      </c>
      <c r="K5" s="89" t="s">
        <v>59</v>
      </c>
    </row>
    <row r="6" spans="2:11" x14ac:dyDescent="0.15">
      <c r="B6" s="74"/>
      <c r="C6" s="77"/>
      <c r="D6" s="90"/>
      <c r="E6" s="90"/>
      <c r="F6" s="100" t="s">
        <v>281</v>
      </c>
      <c r="G6" s="100" t="s">
        <v>62</v>
      </c>
      <c r="H6" s="90"/>
      <c r="I6" s="90"/>
      <c r="J6" s="90"/>
      <c r="K6" s="71"/>
    </row>
    <row r="7" spans="2:11" x14ac:dyDescent="0.15">
      <c r="B7" s="75"/>
      <c r="C7" s="78"/>
      <c r="D7" s="87"/>
      <c r="E7" s="87"/>
      <c r="F7" s="86"/>
      <c r="G7" s="86"/>
      <c r="H7" s="87"/>
      <c r="I7" s="87"/>
      <c r="J7" s="87"/>
      <c r="K7" s="72"/>
    </row>
    <row r="8" spans="2:11" x14ac:dyDescent="0.15">
      <c r="B8" s="4"/>
      <c r="C8" s="5" t="s">
        <v>57</v>
      </c>
      <c r="D8" s="5" t="s">
        <v>119</v>
      </c>
      <c r="E8" s="5" t="s">
        <v>57</v>
      </c>
      <c r="F8" s="5" t="s">
        <v>281</v>
      </c>
      <c r="G8" s="5" t="s">
        <v>57</v>
      </c>
      <c r="H8" s="5" t="s">
        <v>119</v>
      </c>
      <c r="I8" s="5" t="s">
        <v>57</v>
      </c>
      <c r="J8" s="5" t="s">
        <v>119</v>
      </c>
      <c r="K8" s="5" t="s">
        <v>57</v>
      </c>
    </row>
    <row r="9" spans="2:11" x14ac:dyDescent="0.15">
      <c r="B9" s="14" t="s">
        <v>68</v>
      </c>
      <c r="C9" s="6">
        <v>197892</v>
      </c>
      <c r="D9" s="6">
        <v>1358</v>
      </c>
      <c r="E9" s="6">
        <v>125565</v>
      </c>
      <c r="F9" s="6">
        <v>1074</v>
      </c>
      <c r="G9" s="6">
        <v>89360</v>
      </c>
      <c r="H9" s="6">
        <v>1111</v>
      </c>
      <c r="I9" s="6">
        <v>50719</v>
      </c>
      <c r="J9" s="6">
        <v>503</v>
      </c>
      <c r="K9" s="6">
        <v>21608</v>
      </c>
    </row>
    <row r="10" spans="2:11" x14ac:dyDescent="0.15">
      <c r="B10" s="15" t="s">
        <v>18</v>
      </c>
      <c r="C10" s="6">
        <v>3869</v>
      </c>
      <c r="D10" s="6">
        <v>30</v>
      </c>
      <c r="E10" s="6">
        <v>1069</v>
      </c>
      <c r="F10" s="6">
        <v>23</v>
      </c>
      <c r="G10" s="6">
        <v>522</v>
      </c>
      <c r="H10" s="6">
        <v>25</v>
      </c>
      <c r="I10" s="6">
        <v>610</v>
      </c>
      <c r="J10" s="6">
        <v>19</v>
      </c>
      <c r="K10" s="6">
        <v>2190</v>
      </c>
    </row>
    <row r="11" spans="2:11" x14ac:dyDescent="0.15">
      <c r="B11" s="15" t="s">
        <v>19</v>
      </c>
      <c r="C11" s="6">
        <v>1465</v>
      </c>
      <c r="D11" s="6">
        <v>23</v>
      </c>
      <c r="E11" s="6">
        <v>897</v>
      </c>
      <c r="F11" s="6">
        <v>19</v>
      </c>
      <c r="G11" s="6">
        <v>544</v>
      </c>
      <c r="H11" s="6">
        <v>23</v>
      </c>
      <c r="I11" s="6">
        <v>534</v>
      </c>
      <c r="J11" s="6">
        <v>3</v>
      </c>
      <c r="K11" s="6">
        <v>34</v>
      </c>
    </row>
    <row r="12" spans="2:11" x14ac:dyDescent="0.15">
      <c r="B12" s="15" t="s">
        <v>20</v>
      </c>
      <c r="C12" s="6">
        <v>4120</v>
      </c>
      <c r="D12" s="6">
        <v>44</v>
      </c>
      <c r="E12" s="6">
        <v>2833</v>
      </c>
      <c r="F12" s="6">
        <v>36</v>
      </c>
      <c r="G12" s="6">
        <v>1803</v>
      </c>
      <c r="H12" s="6">
        <v>35</v>
      </c>
      <c r="I12" s="6">
        <v>781</v>
      </c>
      <c r="J12" s="6">
        <v>12</v>
      </c>
      <c r="K12" s="6">
        <v>506</v>
      </c>
    </row>
    <row r="13" spans="2:11" x14ac:dyDescent="0.15">
      <c r="B13" s="15" t="s">
        <v>27</v>
      </c>
      <c r="C13" s="6">
        <v>3899</v>
      </c>
      <c r="D13" s="6">
        <v>52</v>
      </c>
      <c r="E13" s="6">
        <v>2872</v>
      </c>
      <c r="F13" s="6">
        <v>40</v>
      </c>
      <c r="G13" s="6">
        <v>1630</v>
      </c>
      <c r="H13" s="6">
        <v>32</v>
      </c>
      <c r="I13" s="6">
        <v>658</v>
      </c>
      <c r="J13" s="6">
        <v>12</v>
      </c>
      <c r="K13" s="6">
        <v>369</v>
      </c>
    </row>
    <row r="14" spans="2:11" x14ac:dyDescent="0.15">
      <c r="B14" s="15" t="s">
        <v>22</v>
      </c>
      <c r="C14" s="6">
        <v>2500</v>
      </c>
      <c r="D14" s="6">
        <v>41</v>
      </c>
      <c r="E14" s="6">
        <v>1823</v>
      </c>
      <c r="F14" s="6">
        <v>34</v>
      </c>
      <c r="G14" s="6">
        <v>1336</v>
      </c>
      <c r="H14" s="6">
        <v>28</v>
      </c>
      <c r="I14" s="6" t="s">
        <v>305</v>
      </c>
      <c r="J14" s="6">
        <v>2</v>
      </c>
      <c r="K14" s="6" t="s">
        <v>305</v>
      </c>
    </row>
    <row r="15" spans="2:11" x14ac:dyDescent="0.15">
      <c r="B15" s="15" t="s">
        <v>23</v>
      </c>
      <c r="C15" s="6">
        <v>15557</v>
      </c>
      <c r="D15" s="6">
        <v>94</v>
      </c>
      <c r="E15" s="6">
        <v>7097</v>
      </c>
      <c r="F15" s="6">
        <v>85</v>
      </c>
      <c r="G15" s="6">
        <v>6341</v>
      </c>
      <c r="H15" s="6">
        <v>62</v>
      </c>
      <c r="I15" s="6">
        <v>1002</v>
      </c>
      <c r="J15" s="6">
        <v>153</v>
      </c>
      <c r="K15" s="6">
        <v>7458</v>
      </c>
    </row>
    <row r="16" spans="2:11" x14ac:dyDescent="0.15">
      <c r="B16" s="15" t="s">
        <v>24</v>
      </c>
      <c r="C16" s="6">
        <v>8997</v>
      </c>
      <c r="D16" s="6">
        <v>75</v>
      </c>
      <c r="E16" s="6">
        <v>5579</v>
      </c>
      <c r="F16" s="6">
        <v>64</v>
      </c>
      <c r="G16" s="6">
        <v>4690</v>
      </c>
      <c r="H16" s="6">
        <v>49</v>
      </c>
      <c r="I16" s="6">
        <v>1016</v>
      </c>
      <c r="J16" s="6">
        <v>54</v>
      </c>
      <c r="K16" s="6">
        <v>2402</v>
      </c>
    </row>
    <row r="17" spans="2:11" x14ac:dyDescent="0.15">
      <c r="B17" s="15" t="s">
        <v>25</v>
      </c>
      <c r="C17" s="6">
        <v>2089</v>
      </c>
      <c r="D17" s="6">
        <v>25</v>
      </c>
      <c r="E17" s="6">
        <v>1283</v>
      </c>
      <c r="F17" s="6">
        <v>21</v>
      </c>
      <c r="G17" s="6">
        <v>972</v>
      </c>
      <c r="H17" s="6">
        <v>19</v>
      </c>
      <c r="I17" s="6">
        <v>627</v>
      </c>
      <c r="J17" s="6">
        <v>3</v>
      </c>
      <c r="K17" s="6">
        <v>179</v>
      </c>
    </row>
    <row r="18" spans="2:11" x14ac:dyDescent="0.15">
      <c r="B18" s="15" t="s">
        <v>15</v>
      </c>
      <c r="C18" s="6">
        <v>28041</v>
      </c>
      <c r="D18" s="6">
        <v>119</v>
      </c>
      <c r="E18" s="6">
        <v>25246</v>
      </c>
      <c r="F18" s="6">
        <v>85</v>
      </c>
      <c r="G18" s="6">
        <v>13755</v>
      </c>
      <c r="H18" s="6">
        <v>82</v>
      </c>
      <c r="I18" s="6">
        <v>2204</v>
      </c>
      <c r="J18" s="6">
        <v>19</v>
      </c>
      <c r="K18" s="6">
        <v>591</v>
      </c>
    </row>
    <row r="19" spans="2:11" x14ac:dyDescent="0.15">
      <c r="B19" s="15" t="s">
        <v>26</v>
      </c>
      <c r="C19" s="6">
        <v>155</v>
      </c>
      <c r="D19" s="6">
        <v>3</v>
      </c>
      <c r="E19" s="6">
        <v>135</v>
      </c>
      <c r="F19" s="6">
        <v>3</v>
      </c>
      <c r="G19" s="6">
        <v>97</v>
      </c>
      <c r="H19" s="6">
        <v>1</v>
      </c>
      <c r="I19" s="6" t="s">
        <v>305</v>
      </c>
      <c r="J19" s="6">
        <v>1</v>
      </c>
      <c r="K19" s="6" t="s">
        <v>305</v>
      </c>
    </row>
    <row r="20" spans="2:11" x14ac:dyDescent="0.15">
      <c r="B20" s="15" t="s">
        <v>16</v>
      </c>
      <c r="C20" s="6">
        <v>14223</v>
      </c>
      <c r="D20" s="6">
        <v>88</v>
      </c>
      <c r="E20" s="6">
        <v>10488</v>
      </c>
      <c r="F20" s="6">
        <v>70</v>
      </c>
      <c r="G20" s="6">
        <v>6093</v>
      </c>
      <c r="H20" s="6">
        <v>75</v>
      </c>
      <c r="I20" s="6">
        <v>3406</v>
      </c>
      <c r="J20" s="6">
        <v>13</v>
      </c>
      <c r="K20" s="6">
        <v>329</v>
      </c>
    </row>
    <row r="21" spans="2:11" x14ac:dyDescent="0.15">
      <c r="B21" s="15" t="s">
        <v>17</v>
      </c>
      <c r="C21" s="6">
        <v>17648</v>
      </c>
      <c r="D21" s="6">
        <v>145</v>
      </c>
      <c r="E21" s="6">
        <v>11174</v>
      </c>
      <c r="F21" s="6">
        <v>107</v>
      </c>
      <c r="G21" s="6">
        <v>7170</v>
      </c>
      <c r="H21" s="6">
        <v>127</v>
      </c>
      <c r="I21" s="6">
        <v>4043</v>
      </c>
      <c r="J21" s="6">
        <v>66</v>
      </c>
      <c r="K21" s="6">
        <v>2431</v>
      </c>
    </row>
    <row r="22" spans="2:11" x14ac:dyDescent="0.15">
      <c r="B22" s="15" t="s">
        <v>21</v>
      </c>
      <c r="C22" s="6">
        <v>2306</v>
      </c>
      <c r="D22" s="6">
        <v>34</v>
      </c>
      <c r="E22" s="6">
        <v>1855</v>
      </c>
      <c r="F22" s="6">
        <v>18</v>
      </c>
      <c r="G22" s="6">
        <v>885</v>
      </c>
      <c r="H22" s="6">
        <v>22</v>
      </c>
      <c r="I22" s="6" t="s">
        <v>305</v>
      </c>
      <c r="J22" s="6">
        <v>1</v>
      </c>
      <c r="K22" s="6" t="s">
        <v>305</v>
      </c>
    </row>
    <row r="23" spans="2:11" x14ac:dyDescent="0.15">
      <c r="B23" s="15" t="s">
        <v>28</v>
      </c>
      <c r="C23" s="6">
        <v>6869</v>
      </c>
      <c r="D23" s="6">
        <v>29</v>
      </c>
      <c r="E23" s="6">
        <v>6412</v>
      </c>
      <c r="F23" s="6">
        <v>19</v>
      </c>
      <c r="G23" s="6">
        <v>3407</v>
      </c>
      <c r="H23" s="6">
        <v>16</v>
      </c>
      <c r="I23" s="6">
        <v>420</v>
      </c>
      <c r="J23" s="6">
        <v>5</v>
      </c>
      <c r="K23" s="6">
        <v>37</v>
      </c>
    </row>
    <row r="24" spans="2:11" x14ac:dyDescent="0.15">
      <c r="B24" s="15" t="s">
        <v>29</v>
      </c>
      <c r="C24" s="6">
        <v>5693</v>
      </c>
      <c r="D24" s="6">
        <v>50</v>
      </c>
      <c r="E24" s="6">
        <v>4353</v>
      </c>
      <c r="F24" s="6">
        <v>40</v>
      </c>
      <c r="G24" s="6">
        <v>2936</v>
      </c>
      <c r="H24" s="6">
        <v>36</v>
      </c>
      <c r="I24" s="6">
        <v>945</v>
      </c>
      <c r="J24" s="6">
        <v>19</v>
      </c>
      <c r="K24" s="6">
        <v>395</v>
      </c>
    </row>
    <row r="25" spans="2:11" x14ac:dyDescent="0.15">
      <c r="B25" s="15" t="s">
        <v>163</v>
      </c>
      <c r="C25" s="6">
        <v>3902</v>
      </c>
      <c r="D25" s="6">
        <v>27</v>
      </c>
      <c r="E25" s="6">
        <v>2757</v>
      </c>
      <c r="F25" s="6">
        <v>24</v>
      </c>
      <c r="G25" s="6">
        <v>8243</v>
      </c>
      <c r="H25" s="6">
        <v>22</v>
      </c>
      <c r="I25" s="6">
        <v>967</v>
      </c>
      <c r="J25" s="6">
        <v>9</v>
      </c>
      <c r="K25" s="6">
        <v>178</v>
      </c>
    </row>
    <row r="26" spans="2:11" x14ac:dyDescent="0.15">
      <c r="B26" s="15" t="s">
        <v>164</v>
      </c>
      <c r="C26" s="6">
        <v>5179</v>
      </c>
      <c r="D26" s="6">
        <v>46</v>
      </c>
      <c r="E26" s="6">
        <v>4256</v>
      </c>
      <c r="F26" s="6">
        <v>41</v>
      </c>
      <c r="G26" s="6">
        <v>3652</v>
      </c>
      <c r="H26" s="6">
        <v>38</v>
      </c>
      <c r="I26" s="6" t="s">
        <v>305</v>
      </c>
      <c r="J26" s="6">
        <v>1</v>
      </c>
      <c r="K26" s="6" t="s">
        <v>305</v>
      </c>
    </row>
    <row r="27" spans="2:11" x14ac:dyDescent="0.15">
      <c r="B27" s="15" t="s">
        <v>165</v>
      </c>
      <c r="C27" s="6">
        <v>1117</v>
      </c>
      <c r="D27" s="6">
        <v>17</v>
      </c>
      <c r="E27" s="6">
        <v>829</v>
      </c>
      <c r="F27" s="6">
        <v>14</v>
      </c>
      <c r="G27" s="6">
        <v>392</v>
      </c>
      <c r="H27" s="6">
        <v>11</v>
      </c>
      <c r="I27" s="6">
        <v>268</v>
      </c>
      <c r="J27" s="6">
        <v>4</v>
      </c>
      <c r="K27" s="6">
        <v>20</v>
      </c>
    </row>
    <row r="28" spans="2:11" x14ac:dyDescent="0.15">
      <c r="B28" s="15" t="s">
        <v>166</v>
      </c>
      <c r="C28" s="6">
        <v>7907</v>
      </c>
      <c r="D28" s="6">
        <v>82</v>
      </c>
      <c r="E28" s="6">
        <v>6004</v>
      </c>
      <c r="F28" s="6">
        <v>68</v>
      </c>
      <c r="G28" s="6">
        <v>4787</v>
      </c>
      <c r="H28" s="6">
        <v>63</v>
      </c>
      <c r="I28" s="6">
        <v>1475</v>
      </c>
      <c r="J28" s="6">
        <v>21</v>
      </c>
      <c r="K28" s="6">
        <v>428</v>
      </c>
    </row>
    <row r="29" spans="2:11" x14ac:dyDescent="0.15">
      <c r="B29" s="15" t="s">
        <v>167</v>
      </c>
      <c r="C29" s="6">
        <v>2554</v>
      </c>
      <c r="D29" s="6">
        <v>27</v>
      </c>
      <c r="E29" s="6">
        <v>1998</v>
      </c>
      <c r="F29" s="6">
        <v>24</v>
      </c>
      <c r="G29" s="6">
        <v>1690</v>
      </c>
      <c r="H29" s="6">
        <v>19</v>
      </c>
      <c r="I29" s="6">
        <v>296</v>
      </c>
      <c r="J29" s="6">
        <v>3</v>
      </c>
      <c r="K29" s="6">
        <v>260</v>
      </c>
    </row>
    <row r="30" spans="2:11" x14ac:dyDescent="0.15">
      <c r="B30" s="15" t="s">
        <v>168</v>
      </c>
      <c r="C30" s="6">
        <v>7126</v>
      </c>
      <c r="D30" s="6">
        <v>69</v>
      </c>
      <c r="E30" s="6">
        <v>6233</v>
      </c>
      <c r="F30" s="6">
        <v>61</v>
      </c>
      <c r="G30" s="6">
        <v>4800</v>
      </c>
      <c r="H30" s="6">
        <v>47</v>
      </c>
      <c r="I30" s="6">
        <v>856</v>
      </c>
      <c r="J30" s="6">
        <v>4</v>
      </c>
      <c r="K30" s="6">
        <v>37</v>
      </c>
    </row>
    <row r="31" spans="2:11" x14ac:dyDescent="0.15">
      <c r="B31" s="15" t="s">
        <v>169</v>
      </c>
      <c r="C31" s="6">
        <v>6846</v>
      </c>
      <c r="D31" s="6">
        <v>37</v>
      </c>
      <c r="E31" s="6">
        <v>4554</v>
      </c>
      <c r="F31" s="6">
        <v>30</v>
      </c>
      <c r="G31" s="6">
        <v>3029</v>
      </c>
      <c r="H31" s="6">
        <v>32</v>
      </c>
      <c r="I31" s="6">
        <v>659</v>
      </c>
      <c r="J31" s="6">
        <v>26</v>
      </c>
      <c r="K31" s="6">
        <v>1633</v>
      </c>
    </row>
    <row r="32" spans="2:11" x14ac:dyDescent="0.15">
      <c r="B32" s="15" t="s">
        <v>170</v>
      </c>
      <c r="C32" s="6">
        <v>4415</v>
      </c>
      <c r="D32" s="6">
        <v>37</v>
      </c>
      <c r="E32" s="6">
        <v>1387</v>
      </c>
      <c r="F32" s="6">
        <v>18</v>
      </c>
      <c r="G32" s="6">
        <v>611</v>
      </c>
      <c r="H32" s="6">
        <v>41</v>
      </c>
      <c r="I32" s="6">
        <v>1469</v>
      </c>
      <c r="J32" s="6">
        <v>32</v>
      </c>
      <c r="K32" s="6">
        <v>1559</v>
      </c>
    </row>
    <row r="33" spans="2:11" x14ac:dyDescent="0.15">
      <c r="B33" s="15" t="s">
        <v>171</v>
      </c>
      <c r="C33" s="6">
        <v>24252</v>
      </c>
      <c r="D33" s="6">
        <v>40</v>
      </c>
      <c r="E33" s="6">
        <v>2477</v>
      </c>
      <c r="F33" s="6">
        <v>27</v>
      </c>
      <c r="G33" s="6">
        <v>1565</v>
      </c>
      <c r="H33" s="6">
        <v>114</v>
      </c>
      <c r="I33" s="6">
        <v>21495</v>
      </c>
      <c r="J33" s="6">
        <v>11</v>
      </c>
      <c r="K33" s="6">
        <v>280</v>
      </c>
    </row>
    <row r="34" spans="2:11" ht="14.25" thickBot="1" x14ac:dyDescent="0.2">
      <c r="B34" s="19" t="s">
        <v>173</v>
      </c>
      <c r="C34" s="7">
        <v>17163</v>
      </c>
      <c r="D34" s="7">
        <v>124</v>
      </c>
      <c r="E34" s="7">
        <v>11954</v>
      </c>
      <c r="F34" s="7">
        <v>103</v>
      </c>
      <c r="G34" s="7">
        <v>8410</v>
      </c>
      <c r="H34" s="7">
        <v>92</v>
      </c>
      <c r="I34" s="7">
        <v>5054</v>
      </c>
      <c r="J34" s="7">
        <v>10</v>
      </c>
      <c r="K34" s="7">
        <v>155</v>
      </c>
    </row>
    <row r="35" spans="2:11" x14ac:dyDescent="0.15">
      <c r="B35" s="2" t="s">
        <v>65</v>
      </c>
    </row>
    <row r="36" spans="2:11" x14ac:dyDescent="0.15">
      <c r="B36" s="2" t="s">
        <v>66</v>
      </c>
    </row>
    <row r="37" spans="2:11" x14ac:dyDescent="0.15">
      <c r="B37" s="2" t="s">
        <v>239</v>
      </c>
    </row>
  </sheetData>
  <mergeCells count="14">
    <mergeCell ref="J4:K4"/>
    <mergeCell ref="J5:J7"/>
    <mergeCell ref="K5:K7"/>
    <mergeCell ref="C4:C7"/>
    <mergeCell ref="F5:G5"/>
    <mergeCell ref="F6:F7"/>
    <mergeCell ref="G6:G7"/>
    <mergeCell ref="D4:G4"/>
    <mergeCell ref="B4:B7"/>
    <mergeCell ref="D5:D7"/>
    <mergeCell ref="E5:E7"/>
    <mergeCell ref="H5:H7"/>
    <mergeCell ref="I5:I7"/>
    <mergeCell ref="H4:I4"/>
  </mergeCells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34"/>
  <sheetViews>
    <sheetView zoomScaleNormal="100" zoomScaleSheetLayoutView="100" workbookViewId="0">
      <selection activeCell="A56" sqref="A56"/>
    </sheetView>
  </sheetViews>
  <sheetFormatPr defaultColWidth="2.625" defaultRowHeight="13.5" x14ac:dyDescent="0.15"/>
  <cols>
    <col min="1" max="1" width="2.625" style="2"/>
    <col min="2" max="2" width="7.125" style="2" customWidth="1"/>
    <col min="3" max="3" width="9" style="2" bestFit="1" customWidth="1"/>
    <col min="4" max="10" width="9" style="2" customWidth="1"/>
    <col min="11" max="16384" width="2.625" style="2"/>
  </cols>
  <sheetData>
    <row r="2" spans="2:10" x14ac:dyDescent="0.15">
      <c r="B2" s="1" t="s">
        <v>303</v>
      </c>
    </row>
    <row r="3" spans="2:10" ht="20.100000000000001" customHeight="1" thickBot="1" x14ac:dyDescent="0.2">
      <c r="B3" s="20"/>
      <c r="J3" s="3" t="s">
        <v>238</v>
      </c>
    </row>
    <row r="4" spans="2:10" x14ac:dyDescent="0.15">
      <c r="B4" s="73" t="s">
        <v>37</v>
      </c>
      <c r="C4" s="82" t="s">
        <v>47</v>
      </c>
      <c r="D4" s="101"/>
      <c r="E4" s="82" t="s">
        <v>58</v>
      </c>
      <c r="F4" s="101"/>
      <c r="G4" s="82" t="s">
        <v>67</v>
      </c>
      <c r="H4" s="101"/>
      <c r="I4" s="82" t="s">
        <v>64</v>
      </c>
      <c r="J4" s="83"/>
    </row>
    <row r="5" spans="2:10" x14ac:dyDescent="0.15">
      <c r="B5" s="75"/>
      <c r="C5" s="21" t="s">
        <v>285</v>
      </c>
      <c r="D5" s="21" t="s">
        <v>62</v>
      </c>
      <c r="E5" s="21" t="s">
        <v>281</v>
      </c>
      <c r="F5" s="21" t="s">
        <v>62</v>
      </c>
      <c r="G5" s="21" t="s">
        <v>281</v>
      </c>
      <c r="H5" s="21" t="s">
        <v>62</v>
      </c>
      <c r="I5" s="21" t="s">
        <v>281</v>
      </c>
      <c r="J5" s="22" t="s">
        <v>62</v>
      </c>
    </row>
    <row r="6" spans="2:10" x14ac:dyDescent="0.15">
      <c r="B6" s="4"/>
      <c r="C6" s="5" t="s">
        <v>286</v>
      </c>
      <c r="D6" s="5" t="s">
        <v>57</v>
      </c>
      <c r="E6" s="5" t="s">
        <v>281</v>
      </c>
      <c r="F6" s="5" t="s">
        <v>56</v>
      </c>
      <c r="G6" s="5" t="s">
        <v>281</v>
      </c>
      <c r="H6" s="5" t="s">
        <v>56</v>
      </c>
      <c r="I6" s="5" t="s">
        <v>281</v>
      </c>
      <c r="J6" s="5" t="s">
        <v>56</v>
      </c>
    </row>
    <row r="7" spans="2:10" x14ac:dyDescent="0.15">
      <c r="B7" s="14" t="s">
        <v>68</v>
      </c>
      <c r="C7" s="6">
        <v>447</v>
      </c>
      <c r="D7" s="6">
        <v>12406</v>
      </c>
      <c r="E7" s="6">
        <v>309</v>
      </c>
      <c r="F7" s="6">
        <v>8200</v>
      </c>
      <c r="G7" s="6">
        <v>154</v>
      </c>
      <c r="H7" s="6">
        <v>3170</v>
      </c>
      <c r="I7" s="6">
        <v>45</v>
      </c>
      <c r="J7" s="6">
        <v>1036</v>
      </c>
    </row>
    <row r="8" spans="2:10" x14ac:dyDescent="0.15">
      <c r="B8" s="15" t="s">
        <v>18</v>
      </c>
      <c r="C8" s="6">
        <v>6</v>
      </c>
      <c r="D8" s="6">
        <v>76</v>
      </c>
      <c r="E8" s="6">
        <v>4</v>
      </c>
      <c r="F8" s="6">
        <v>66</v>
      </c>
      <c r="G8" s="6">
        <v>1</v>
      </c>
      <c r="H8" s="6" t="s">
        <v>306</v>
      </c>
      <c r="I8" s="6">
        <v>2</v>
      </c>
      <c r="J8" s="6" t="s">
        <v>306</v>
      </c>
    </row>
    <row r="9" spans="2:10" x14ac:dyDescent="0.15">
      <c r="B9" s="15" t="s">
        <v>19</v>
      </c>
      <c r="C9" s="6">
        <v>7</v>
      </c>
      <c r="D9" s="6">
        <v>70</v>
      </c>
      <c r="E9" s="6">
        <v>6</v>
      </c>
      <c r="F9" s="6" t="s">
        <v>306</v>
      </c>
      <c r="G9" s="6">
        <v>1</v>
      </c>
      <c r="H9" s="6" t="s">
        <v>306</v>
      </c>
      <c r="I9" s="6" t="s">
        <v>2</v>
      </c>
      <c r="J9" s="6" t="s">
        <v>2</v>
      </c>
    </row>
    <row r="10" spans="2:10" x14ac:dyDescent="0.15">
      <c r="B10" s="15" t="s">
        <v>20</v>
      </c>
      <c r="C10" s="6">
        <v>13</v>
      </c>
      <c r="D10" s="6">
        <v>195</v>
      </c>
      <c r="E10" s="6">
        <v>11</v>
      </c>
      <c r="F10" s="6">
        <v>120</v>
      </c>
      <c r="G10" s="6">
        <v>6</v>
      </c>
      <c r="H10" s="6">
        <v>75</v>
      </c>
      <c r="I10" s="6" t="s">
        <v>2</v>
      </c>
      <c r="J10" s="6" t="s">
        <v>2</v>
      </c>
    </row>
    <row r="11" spans="2:10" x14ac:dyDescent="0.15">
      <c r="B11" s="15" t="s">
        <v>27</v>
      </c>
      <c r="C11" s="6">
        <v>19</v>
      </c>
      <c r="D11" s="6">
        <v>350</v>
      </c>
      <c r="E11" s="6">
        <v>14</v>
      </c>
      <c r="F11" s="6">
        <v>285</v>
      </c>
      <c r="G11" s="6">
        <v>5</v>
      </c>
      <c r="H11" s="6" t="s">
        <v>306</v>
      </c>
      <c r="I11" s="6">
        <v>1</v>
      </c>
      <c r="J11" s="6" t="s">
        <v>306</v>
      </c>
    </row>
    <row r="12" spans="2:10" x14ac:dyDescent="0.15">
      <c r="B12" s="15" t="s">
        <v>22</v>
      </c>
      <c r="C12" s="6">
        <v>10</v>
      </c>
      <c r="D12" s="6">
        <v>260</v>
      </c>
      <c r="E12" s="6">
        <v>8</v>
      </c>
      <c r="F12" s="6">
        <v>158</v>
      </c>
      <c r="G12" s="6">
        <v>3</v>
      </c>
      <c r="H12" s="6">
        <v>102</v>
      </c>
      <c r="I12" s="6" t="s">
        <v>2</v>
      </c>
      <c r="J12" s="6" t="s">
        <v>2</v>
      </c>
    </row>
    <row r="13" spans="2:10" x14ac:dyDescent="0.15">
      <c r="B13" s="15" t="s">
        <v>23</v>
      </c>
      <c r="C13" s="6">
        <v>54</v>
      </c>
      <c r="D13" s="6">
        <v>1461</v>
      </c>
      <c r="E13" s="6">
        <v>34</v>
      </c>
      <c r="F13" s="6">
        <v>901</v>
      </c>
      <c r="G13" s="6">
        <v>7</v>
      </c>
      <c r="H13" s="6">
        <v>97</v>
      </c>
      <c r="I13" s="6">
        <v>19</v>
      </c>
      <c r="J13" s="6">
        <v>463</v>
      </c>
    </row>
    <row r="14" spans="2:10" x14ac:dyDescent="0.15">
      <c r="B14" s="15" t="s">
        <v>24</v>
      </c>
      <c r="C14" s="6">
        <v>30</v>
      </c>
      <c r="D14" s="6">
        <v>787</v>
      </c>
      <c r="E14" s="6">
        <v>17</v>
      </c>
      <c r="F14" s="6">
        <v>442</v>
      </c>
      <c r="G14" s="6">
        <v>9</v>
      </c>
      <c r="H14" s="6">
        <v>124</v>
      </c>
      <c r="I14" s="6">
        <v>8</v>
      </c>
      <c r="J14" s="6">
        <v>221</v>
      </c>
    </row>
    <row r="15" spans="2:10" x14ac:dyDescent="0.15">
      <c r="B15" s="15" t="s">
        <v>25</v>
      </c>
      <c r="C15" s="6">
        <v>6</v>
      </c>
      <c r="D15" s="6">
        <v>335</v>
      </c>
      <c r="E15" s="6">
        <v>1</v>
      </c>
      <c r="F15" s="6" t="s">
        <v>306</v>
      </c>
      <c r="G15" s="6">
        <v>5</v>
      </c>
      <c r="H15" s="6" t="s">
        <v>306</v>
      </c>
      <c r="I15" s="6" t="s">
        <v>2</v>
      </c>
      <c r="J15" s="6" t="s">
        <v>2</v>
      </c>
    </row>
    <row r="16" spans="2:10" x14ac:dyDescent="0.15">
      <c r="B16" s="15" t="s">
        <v>15</v>
      </c>
      <c r="C16" s="6">
        <v>27</v>
      </c>
      <c r="D16" s="6">
        <v>831</v>
      </c>
      <c r="E16" s="6">
        <v>20</v>
      </c>
      <c r="F16" s="6">
        <v>652</v>
      </c>
      <c r="G16" s="6">
        <v>10</v>
      </c>
      <c r="H16" s="6" t="s">
        <v>306</v>
      </c>
      <c r="I16" s="6">
        <v>2</v>
      </c>
      <c r="J16" s="6" t="s">
        <v>306</v>
      </c>
    </row>
    <row r="17" spans="2:10" x14ac:dyDescent="0.15">
      <c r="B17" s="15" t="s">
        <v>26</v>
      </c>
      <c r="C17" s="6">
        <v>1</v>
      </c>
      <c r="D17" s="6" t="s">
        <v>306</v>
      </c>
      <c r="E17" s="6">
        <v>1</v>
      </c>
      <c r="F17" s="6" t="s">
        <v>306</v>
      </c>
      <c r="G17" s="6" t="s">
        <v>2</v>
      </c>
      <c r="H17" s="6" t="s">
        <v>2</v>
      </c>
      <c r="I17" s="6" t="s">
        <v>2</v>
      </c>
      <c r="J17" s="6" t="s">
        <v>2</v>
      </c>
    </row>
    <row r="18" spans="2:10" x14ac:dyDescent="0.15">
      <c r="B18" s="15" t="s">
        <v>16</v>
      </c>
      <c r="C18" s="6">
        <v>39</v>
      </c>
      <c r="D18" s="6">
        <v>844</v>
      </c>
      <c r="E18" s="6">
        <v>30</v>
      </c>
      <c r="F18" s="6">
        <v>687</v>
      </c>
      <c r="G18" s="6">
        <v>11</v>
      </c>
      <c r="H18" s="6">
        <v>157</v>
      </c>
      <c r="I18" s="6" t="s">
        <v>2</v>
      </c>
      <c r="J18" s="6" t="s">
        <v>2</v>
      </c>
    </row>
    <row r="19" spans="2:10" x14ac:dyDescent="0.15">
      <c r="B19" s="15" t="s">
        <v>17</v>
      </c>
      <c r="C19" s="6">
        <v>78</v>
      </c>
      <c r="D19" s="6">
        <v>2695</v>
      </c>
      <c r="E19" s="6">
        <v>60</v>
      </c>
      <c r="F19" s="6">
        <v>1868</v>
      </c>
      <c r="G19" s="6">
        <v>28</v>
      </c>
      <c r="H19" s="6">
        <v>690</v>
      </c>
      <c r="I19" s="6">
        <v>6</v>
      </c>
      <c r="J19" s="6">
        <v>137</v>
      </c>
    </row>
    <row r="20" spans="2:10" x14ac:dyDescent="0.15">
      <c r="B20" s="15" t="s">
        <v>21</v>
      </c>
      <c r="C20" s="6">
        <v>11</v>
      </c>
      <c r="D20" s="6">
        <v>304</v>
      </c>
      <c r="E20" s="6">
        <v>10</v>
      </c>
      <c r="F20" s="6" t="s">
        <v>306</v>
      </c>
      <c r="G20" s="6">
        <v>2</v>
      </c>
      <c r="H20" s="6" t="s">
        <v>306</v>
      </c>
      <c r="I20" s="6" t="s">
        <v>2</v>
      </c>
      <c r="J20" s="6" t="s">
        <v>2</v>
      </c>
    </row>
    <row r="21" spans="2:10" x14ac:dyDescent="0.15">
      <c r="B21" s="15" t="s">
        <v>28</v>
      </c>
      <c r="C21" s="6">
        <v>3</v>
      </c>
      <c r="D21" s="6">
        <v>53</v>
      </c>
      <c r="E21" s="6">
        <v>1</v>
      </c>
      <c r="F21" s="6" t="s">
        <v>306</v>
      </c>
      <c r="G21" s="6">
        <v>2</v>
      </c>
      <c r="H21" s="6" t="s">
        <v>306</v>
      </c>
      <c r="I21" s="6" t="s">
        <v>2</v>
      </c>
      <c r="J21" s="6" t="s">
        <v>2</v>
      </c>
    </row>
    <row r="22" spans="2:10" x14ac:dyDescent="0.15">
      <c r="B22" s="15" t="s">
        <v>29</v>
      </c>
      <c r="C22" s="6">
        <v>7</v>
      </c>
      <c r="D22" s="6" t="s">
        <v>306</v>
      </c>
      <c r="E22" s="6">
        <v>7</v>
      </c>
      <c r="F22" s="6">
        <v>235</v>
      </c>
      <c r="G22" s="6" t="s">
        <v>2</v>
      </c>
      <c r="H22" s="6" t="s">
        <v>2</v>
      </c>
      <c r="I22" s="6">
        <v>1</v>
      </c>
      <c r="J22" s="6" t="s">
        <v>306</v>
      </c>
    </row>
    <row r="23" spans="2:10" x14ac:dyDescent="0.15">
      <c r="B23" s="15" t="s">
        <v>163</v>
      </c>
      <c r="C23" s="6">
        <v>3</v>
      </c>
      <c r="D23" s="6" t="s">
        <v>306</v>
      </c>
      <c r="E23" s="6">
        <v>3</v>
      </c>
      <c r="F23" s="6">
        <v>14</v>
      </c>
      <c r="G23" s="6">
        <v>1</v>
      </c>
      <c r="H23" s="6" t="s">
        <v>306</v>
      </c>
      <c r="I23" s="6" t="s">
        <v>2</v>
      </c>
      <c r="J23" s="6" t="s">
        <v>2</v>
      </c>
    </row>
    <row r="24" spans="2:10" x14ac:dyDescent="0.15">
      <c r="B24" s="15" t="s">
        <v>164</v>
      </c>
      <c r="C24" s="6">
        <v>4</v>
      </c>
      <c r="D24" s="6">
        <v>74</v>
      </c>
      <c r="E24" s="6">
        <v>3</v>
      </c>
      <c r="F24" s="6" t="s">
        <v>306</v>
      </c>
      <c r="G24" s="6">
        <v>1</v>
      </c>
      <c r="H24" s="6" t="s">
        <v>306</v>
      </c>
      <c r="I24" s="6" t="s">
        <v>2</v>
      </c>
      <c r="J24" s="6" t="s">
        <v>2</v>
      </c>
    </row>
    <row r="25" spans="2:10" x14ac:dyDescent="0.15">
      <c r="B25" s="15" t="s">
        <v>165</v>
      </c>
      <c r="C25" s="6">
        <v>6</v>
      </c>
      <c r="D25" s="6" t="s">
        <v>306</v>
      </c>
      <c r="E25" s="6">
        <v>6</v>
      </c>
      <c r="F25" s="6">
        <v>47</v>
      </c>
      <c r="G25" s="6">
        <v>1</v>
      </c>
      <c r="H25" s="6" t="s">
        <v>306</v>
      </c>
      <c r="I25" s="6" t="s">
        <v>2</v>
      </c>
      <c r="J25" s="6" t="s">
        <v>2</v>
      </c>
    </row>
    <row r="26" spans="2:10" x14ac:dyDescent="0.15">
      <c r="B26" s="15" t="s">
        <v>166</v>
      </c>
      <c r="C26" s="6">
        <v>22</v>
      </c>
      <c r="D26" s="6">
        <v>557</v>
      </c>
      <c r="E26" s="6">
        <v>13</v>
      </c>
      <c r="F26" s="6">
        <v>278</v>
      </c>
      <c r="G26" s="6">
        <v>13</v>
      </c>
      <c r="H26" s="6" t="s">
        <v>306</v>
      </c>
      <c r="I26" s="6">
        <v>1</v>
      </c>
      <c r="J26" s="6" t="s">
        <v>306</v>
      </c>
    </row>
    <row r="27" spans="2:10" x14ac:dyDescent="0.15">
      <c r="B27" s="15" t="s">
        <v>167</v>
      </c>
      <c r="C27" s="6">
        <v>6</v>
      </c>
      <c r="D27" s="6">
        <v>209</v>
      </c>
      <c r="E27" s="6">
        <v>4</v>
      </c>
      <c r="F27" s="6">
        <v>183</v>
      </c>
      <c r="G27" s="6">
        <v>3</v>
      </c>
      <c r="H27" s="6">
        <v>26</v>
      </c>
      <c r="I27" s="6" t="s">
        <v>2</v>
      </c>
      <c r="J27" s="6" t="s">
        <v>2</v>
      </c>
    </row>
    <row r="28" spans="2:10" x14ac:dyDescent="0.15">
      <c r="B28" s="15" t="s">
        <v>168</v>
      </c>
      <c r="C28" s="6">
        <v>21</v>
      </c>
      <c r="D28" s="6">
        <v>642</v>
      </c>
      <c r="E28" s="6">
        <v>14</v>
      </c>
      <c r="F28" s="6">
        <v>515</v>
      </c>
      <c r="G28" s="6">
        <v>8</v>
      </c>
      <c r="H28" s="6">
        <v>127</v>
      </c>
      <c r="I28" s="6" t="s">
        <v>2</v>
      </c>
      <c r="J28" s="6" t="s">
        <v>2</v>
      </c>
    </row>
    <row r="29" spans="2:10" x14ac:dyDescent="0.15">
      <c r="B29" s="15" t="s">
        <v>169</v>
      </c>
      <c r="C29" s="6">
        <v>10</v>
      </c>
      <c r="D29" s="6">
        <v>246</v>
      </c>
      <c r="E29" s="6">
        <v>7</v>
      </c>
      <c r="F29" s="6">
        <v>156</v>
      </c>
      <c r="G29" s="6">
        <v>3</v>
      </c>
      <c r="H29" s="6" t="s">
        <v>306</v>
      </c>
      <c r="I29" s="6">
        <v>2</v>
      </c>
      <c r="J29" s="6" t="s">
        <v>306</v>
      </c>
    </row>
    <row r="30" spans="2:10" x14ac:dyDescent="0.15">
      <c r="B30" s="15" t="s">
        <v>170</v>
      </c>
      <c r="C30" s="6">
        <v>15</v>
      </c>
      <c r="D30" s="6">
        <v>271</v>
      </c>
      <c r="E30" s="6">
        <v>5</v>
      </c>
      <c r="F30" s="6" t="s">
        <v>306</v>
      </c>
      <c r="G30" s="6">
        <v>10</v>
      </c>
      <c r="H30" s="6">
        <v>200</v>
      </c>
      <c r="I30" s="6">
        <v>2</v>
      </c>
      <c r="J30" s="6" t="s">
        <v>306</v>
      </c>
    </row>
    <row r="31" spans="2:10" x14ac:dyDescent="0.15">
      <c r="B31" s="15" t="s">
        <v>171</v>
      </c>
      <c r="C31" s="6">
        <v>17</v>
      </c>
      <c r="D31" s="6">
        <v>709</v>
      </c>
      <c r="E31" s="6">
        <v>9</v>
      </c>
      <c r="F31" s="6">
        <v>254</v>
      </c>
      <c r="G31" s="6">
        <v>8</v>
      </c>
      <c r="H31" s="6" t="s">
        <v>306</v>
      </c>
      <c r="I31" s="6">
        <v>1</v>
      </c>
      <c r="J31" s="6" t="s">
        <v>306</v>
      </c>
    </row>
    <row r="32" spans="2:10" ht="14.25" thickBot="1" x14ac:dyDescent="0.2">
      <c r="B32" s="19" t="s">
        <v>173</v>
      </c>
      <c r="C32" s="7">
        <v>32</v>
      </c>
      <c r="D32" s="7">
        <v>1087</v>
      </c>
      <c r="E32" s="7">
        <v>21</v>
      </c>
      <c r="F32" s="7">
        <v>828</v>
      </c>
      <c r="G32" s="7">
        <v>16</v>
      </c>
      <c r="H32" s="7">
        <v>259</v>
      </c>
      <c r="I32" s="7" t="s">
        <v>2</v>
      </c>
      <c r="J32" s="7" t="s">
        <v>2</v>
      </c>
    </row>
    <row r="33" spans="2:2" x14ac:dyDescent="0.15">
      <c r="B33" s="2" t="s">
        <v>287</v>
      </c>
    </row>
    <row r="34" spans="2:2" x14ac:dyDescent="0.15">
      <c r="B34" s="2" t="s">
        <v>239</v>
      </c>
    </row>
  </sheetData>
  <mergeCells count="5">
    <mergeCell ref="B4:B5"/>
    <mergeCell ref="C4:D4"/>
    <mergeCell ref="E4:F4"/>
    <mergeCell ref="G4:H4"/>
    <mergeCell ref="I4:J4"/>
  </mergeCells>
  <phoneticPr fontId="4"/>
  <pageMargins left="0.70866141732283472" right="0.70866141732283472" top="0.74803149606299213" bottom="0.74803149606299213" header="0.31496062992125984" footer="0.31496062992125984"/>
  <pageSetup paperSize="9" fitToHeight="3" orientation="portrait" r:id="rId1"/>
  <rowBreaks count="1" manualBreakCount="1">
    <brk id="2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X33"/>
  <sheetViews>
    <sheetView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71" sqref="A71"/>
    </sheetView>
  </sheetViews>
  <sheetFormatPr defaultColWidth="2.625" defaultRowHeight="13.5" x14ac:dyDescent="0.15"/>
  <cols>
    <col min="1" max="1" width="2.625" style="2"/>
    <col min="2" max="2" width="7.125" style="2" customWidth="1"/>
    <col min="3" max="24" width="9.5" style="2" customWidth="1"/>
    <col min="25" max="16384" width="2.625" style="2"/>
  </cols>
  <sheetData>
    <row r="2" spans="2:24" x14ac:dyDescent="0.15">
      <c r="B2" s="1" t="s">
        <v>288</v>
      </c>
    </row>
    <row r="3" spans="2:24" ht="14.25" thickBot="1" x14ac:dyDescent="0.2">
      <c r="X3" s="3" t="s">
        <v>238</v>
      </c>
    </row>
    <row r="4" spans="2:24" x14ac:dyDescent="0.15">
      <c r="B4" s="73" t="s">
        <v>37</v>
      </c>
      <c r="C4" s="104" t="s">
        <v>289</v>
      </c>
      <c r="D4" s="82" t="s">
        <v>180</v>
      </c>
      <c r="E4" s="83"/>
      <c r="F4" s="83"/>
      <c r="G4" s="83"/>
      <c r="H4" s="83"/>
      <c r="I4" s="83"/>
      <c r="J4" s="83"/>
      <c r="K4" s="83"/>
      <c r="L4" s="83"/>
      <c r="M4" s="83"/>
      <c r="N4" s="104" t="s">
        <v>185</v>
      </c>
      <c r="O4" s="82" t="s">
        <v>186</v>
      </c>
      <c r="P4" s="83"/>
      <c r="Q4" s="83"/>
      <c r="R4" s="83"/>
      <c r="S4" s="83"/>
      <c r="T4" s="83"/>
      <c r="U4" s="83"/>
      <c r="V4" s="83"/>
      <c r="W4" s="83"/>
      <c r="X4" s="83"/>
    </row>
    <row r="5" spans="2:24" x14ac:dyDescent="0.15">
      <c r="B5" s="74"/>
      <c r="C5" s="105"/>
      <c r="D5" s="42" t="s">
        <v>174</v>
      </c>
      <c r="E5" s="42" t="s">
        <v>175</v>
      </c>
      <c r="F5" s="42" t="s">
        <v>176</v>
      </c>
      <c r="G5" s="42" t="s">
        <v>177</v>
      </c>
      <c r="H5" s="42" t="s">
        <v>178</v>
      </c>
      <c r="I5" s="42" t="s">
        <v>182</v>
      </c>
      <c r="J5" s="42" t="s">
        <v>179</v>
      </c>
      <c r="K5" s="42" t="s">
        <v>183</v>
      </c>
      <c r="L5" s="41" t="s">
        <v>205</v>
      </c>
      <c r="M5" s="41" t="s">
        <v>184</v>
      </c>
      <c r="N5" s="105"/>
      <c r="O5" s="42" t="s">
        <v>174</v>
      </c>
      <c r="P5" s="42" t="s">
        <v>175</v>
      </c>
      <c r="Q5" s="42" t="s">
        <v>176</v>
      </c>
      <c r="R5" s="42" t="s">
        <v>177</v>
      </c>
      <c r="S5" s="42" t="s">
        <v>178</v>
      </c>
      <c r="T5" s="42" t="s">
        <v>182</v>
      </c>
      <c r="U5" s="42" t="s">
        <v>179</v>
      </c>
      <c r="V5" s="42" t="s">
        <v>183</v>
      </c>
      <c r="W5" s="41" t="s">
        <v>205</v>
      </c>
      <c r="X5" s="41" t="s">
        <v>184</v>
      </c>
    </row>
    <row r="6" spans="2:24" x14ac:dyDescent="0.15">
      <c r="B6" s="4"/>
      <c r="C6" s="5" t="s">
        <v>290</v>
      </c>
      <c r="D6" s="5" t="s">
        <v>290</v>
      </c>
      <c r="E6" s="5" t="s">
        <v>290</v>
      </c>
      <c r="F6" s="5" t="s">
        <v>290</v>
      </c>
      <c r="G6" s="5" t="s">
        <v>290</v>
      </c>
      <c r="H6" s="5" t="s">
        <v>290</v>
      </c>
      <c r="I6" s="5" t="s">
        <v>290</v>
      </c>
      <c r="J6" s="5" t="s">
        <v>290</v>
      </c>
      <c r="K6" s="5" t="s">
        <v>290</v>
      </c>
      <c r="L6" s="5" t="s">
        <v>290</v>
      </c>
      <c r="M6" s="5" t="s">
        <v>290</v>
      </c>
      <c r="N6" s="5" t="s">
        <v>181</v>
      </c>
      <c r="O6" s="5" t="s">
        <v>56</v>
      </c>
      <c r="P6" s="5" t="s">
        <v>56</v>
      </c>
      <c r="Q6" s="5" t="s">
        <v>56</v>
      </c>
      <c r="R6" s="5" t="s">
        <v>56</v>
      </c>
      <c r="S6" s="5" t="s">
        <v>56</v>
      </c>
      <c r="T6" s="5" t="s">
        <v>56</v>
      </c>
      <c r="U6" s="5" t="s">
        <v>56</v>
      </c>
      <c r="V6" s="5" t="s">
        <v>56</v>
      </c>
      <c r="W6" s="5" t="s">
        <v>56</v>
      </c>
      <c r="X6" s="5" t="s">
        <v>56</v>
      </c>
    </row>
    <row r="7" spans="2:24" x14ac:dyDescent="0.15">
      <c r="B7" s="14" t="s">
        <v>68</v>
      </c>
      <c r="C7" s="6">
        <v>1527</v>
      </c>
      <c r="D7" s="6">
        <v>1074</v>
      </c>
      <c r="E7" s="6">
        <v>87</v>
      </c>
      <c r="F7" s="6">
        <v>69</v>
      </c>
      <c r="G7" s="6">
        <v>64</v>
      </c>
      <c r="H7" s="6">
        <v>166</v>
      </c>
      <c r="I7" s="6">
        <v>14</v>
      </c>
      <c r="J7" s="6">
        <v>355</v>
      </c>
      <c r="K7" s="6">
        <v>183</v>
      </c>
      <c r="L7" s="6">
        <v>486</v>
      </c>
      <c r="M7" s="6">
        <v>49</v>
      </c>
      <c r="N7" s="6">
        <v>176941</v>
      </c>
      <c r="O7" s="6">
        <v>89360</v>
      </c>
      <c r="P7" s="6" t="s">
        <v>291</v>
      </c>
      <c r="Q7" s="6">
        <v>2877</v>
      </c>
      <c r="R7" s="6" t="s">
        <v>291</v>
      </c>
      <c r="S7" s="6">
        <v>10976</v>
      </c>
      <c r="T7" s="6">
        <v>136</v>
      </c>
      <c r="U7" s="6">
        <v>31674.35</v>
      </c>
      <c r="V7" s="6" t="s">
        <v>291</v>
      </c>
      <c r="W7" s="6" t="s">
        <v>291</v>
      </c>
      <c r="X7" s="6">
        <v>1524.94</v>
      </c>
    </row>
    <row r="8" spans="2:24" x14ac:dyDescent="0.15">
      <c r="B8" s="15" t="s">
        <v>18</v>
      </c>
      <c r="C8" s="6">
        <v>35</v>
      </c>
      <c r="D8" s="6">
        <v>23</v>
      </c>
      <c r="E8" s="6" t="s">
        <v>2</v>
      </c>
      <c r="F8" s="6">
        <v>1</v>
      </c>
      <c r="G8" s="6">
        <v>5</v>
      </c>
      <c r="H8" s="6">
        <v>2</v>
      </c>
      <c r="I8" s="6" t="s">
        <v>2</v>
      </c>
      <c r="J8" s="6">
        <v>17</v>
      </c>
      <c r="K8" s="6">
        <v>8</v>
      </c>
      <c r="L8" s="6">
        <v>16</v>
      </c>
      <c r="M8" s="6">
        <v>1</v>
      </c>
      <c r="N8" s="6">
        <v>2769</v>
      </c>
      <c r="O8" s="6">
        <v>522</v>
      </c>
      <c r="P8" s="6" t="s">
        <v>2</v>
      </c>
      <c r="Q8" s="6" t="s">
        <v>291</v>
      </c>
      <c r="R8" s="6">
        <v>19</v>
      </c>
      <c r="S8" s="6" t="s">
        <v>291</v>
      </c>
      <c r="T8" s="6" t="s">
        <v>2</v>
      </c>
      <c r="U8" s="6">
        <v>292.72000000000003</v>
      </c>
      <c r="V8" s="6" t="s">
        <v>291</v>
      </c>
      <c r="W8" s="6">
        <v>1792</v>
      </c>
      <c r="X8" s="6" t="s">
        <v>291</v>
      </c>
    </row>
    <row r="9" spans="2:24" x14ac:dyDescent="0.15">
      <c r="B9" s="15" t="s">
        <v>19</v>
      </c>
      <c r="C9" s="6">
        <v>22</v>
      </c>
      <c r="D9" s="6">
        <v>19</v>
      </c>
      <c r="E9" s="6">
        <v>2</v>
      </c>
      <c r="F9" s="6" t="s">
        <v>2</v>
      </c>
      <c r="G9" s="6">
        <v>1</v>
      </c>
      <c r="H9" s="6" t="s">
        <v>2</v>
      </c>
      <c r="I9" s="6" t="s">
        <v>2</v>
      </c>
      <c r="J9" s="6">
        <v>5</v>
      </c>
      <c r="K9" s="6">
        <v>6</v>
      </c>
      <c r="L9" s="6">
        <v>1</v>
      </c>
      <c r="M9" s="6">
        <v>3</v>
      </c>
      <c r="N9" s="6">
        <v>741</v>
      </c>
      <c r="O9" s="6">
        <v>544</v>
      </c>
      <c r="P9" s="6" t="s">
        <v>291</v>
      </c>
      <c r="Q9" s="6" t="s">
        <v>2</v>
      </c>
      <c r="R9" s="6" t="s">
        <v>291</v>
      </c>
      <c r="S9" s="6" t="s">
        <v>2</v>
      </c>
      <c r="T9" s="6" t="s">
        <v>2</v>
      </c>
      <c r="U9" s="6" t="s">
        <v>291</v>
      </c>
      <c r="V9" s="6">
        <v>51.7</v>
      </c>
      <c r="W9" s="6" t="s">
        <v>291</v>
      </c>
      <c r="X9" s="6">
        <v>34.869999999999997</v>
      </c>
    </row>
    <row r="10" spans="2:24" x14ac:dyDescent="0.15">
      <c r="B10" s="15" t="s">
        <v>20</v>
      </c>
      <c r="C10" s="6">
        <v>46</v>
      </c>
      <c r="D10" s="6">
        <v>36</v>
      </c>
      <c r="E10" s="6">
        <v>2</v>
      </c>
      <c r="F10" s="6" t="s">
        <v>2</v>
      </c>
      <c r="G10" s="6">
        <v>1</v>
      </c>
      <c r="H10" s="6">
        <v>3</v>
      </c>
      <c r="I10" s="6">
        <v>1</v>
      </c>
      <c r="J10" s="6">
        <v>10</v>
      </c>
      <c r="K10" s="6">
        <v>2</v>
      </c>
      <c r="L10" s="6">
        <v>13</v>
      </c>
      <c r="M10" s="6" t="s">
        <v>2</v>
      </c>
      <c r="N10" s="6">
        <v>3212</v>
      </c>
      <c r="O10" s="6">
        <v>1803</v>
      </c>
      <c r="P10" s="6" t="s">
        <v>291</v>
      </c>
      <c r="Q10" s="6" t="s">
        <v>2</v>
      </c>
      <c r="R10" s="6" t="s">
        <v>291</v>
      </c>
      <c r="S10" s="6">
        <v>314</v>
      </c>
      <c r="T10" s="6" t="s">
        <v>291</v>
      </c>
      <c r="U10" s="6">
        <v>242.25</v>
      </c>
      <c r="V10" s="6" t="s">
        <v>291</v>
      </c>
      <c r="W10" s="6">
        <v>509</v>
      </c>
      <c r="X10" s="6" t="s">
        <v>2</v>
      </c>
    </row>
    <row r="11" spans="2:24" x14ac:dyDescent="0.15">
      <c r="B11" s="15" t="s">
        <v>27</v>
      </c>
      <c r="C11" s="6">
        <v>47</v>
      </c>
      <c r="D11" s="6">
        <v>40</v>
      </c>
      <c r="E11" s="6">
        <v>5</v>
      </c>
      <c r="F11" s="6" t="s">
        <v>2</v>
      </c>
      <c r="G11" s="6">
        <v>4</v>
      </c>
      <c r="H11" s="6">
        <v>8</v>
      </c>
      <c r="I11" s="6" t="s">
        <v>2</v>
      </c>
      <c r="J11" s="6">
        <v>14</v>
      </c>
      <c r="K11" s="6">
        <v>10</v>
      </c>
      <c r="L11" s="6">
        <v>10</v>
      </c>
      <c r="M11" s="6">
        <v>1</v>
      </c>
      <c r="N11" s="6">
        <v>2631</v>
      </c>
      <c r="O11" s="6">
        <v>1630</v>
      </c>
      <c r="P11" s="6" t="s">
        <v>291</v>
      </c>
      <c r="Q11" s="6" t="s">
        <v>2</v>
      </c>
      <c r="R11" s="6">
        <v>11</v>
      </c>
      <c r="S11" s="6" t="s">
        <v>291</v>
      </c>
      <c r="T11" s="6" t="s">
        <v>2</v>
      </c>
      <c r="U11" s="6">
        <v>187.34</v>
      </c>
      <c r="V11" s="6">
        <v>93.71</v>
      </c>
      <c r="W11" s="6">
        <v>302</v>
      </c>
      <c r="X11" s="6" t="s">
        <v>291</v>
      </c>
    </row>
    <row r="12" spans="2:24" x14ac:dyDescent="0.15">
      <c r="B12" s="15" t="s">
        <v>22</v>
      </c>
      <c r="C12" s="6">
        <v>36</v>
      </c>
      <c r="D12" s="6">
        <v>34</v>
      </c>
      <c r="E12" s="6" t="s">
        <v>2</v>
      </c>
      <c r="F12" s="6" t="s">
        <v>2</v>
      </c>
      <c r="G12" s="6" t="s">
        <v>2</v>
      </c>
      <c r="H12" s="6" t="s">
        <v>2</v>
      </c>
      <c r="I12" s="6" t="s">
        <v>2</v>
      </c>
      <c r="J12" s="6">
        <v>4</v>
      </c>
      <c r="K12" s="6">
        <v>12</v>
      </c>
      <c r="L12" s="6" t="s">
        <v>2</v>
      </c>
      <c r="M12" s="6">
        <v>3</v>
      </c>
      <c r="N12" s="6">
        <v>1763</v>
      </c>
      <c r="O12" s="6">
        <v>1336</v>
      </c>
      <c r="P12" s="6" t="s">
        <v>2</v>
      </c>
      <c r="Q12" s="6" t="s">
        <v>2</v>
      </c>
      <c r="R12" s="6" t="s">
        <v>2</v>
      </c>
      <c r="S12" s="6" t="s">
        <v>2</v>
      </c>
      <c r="T12" s="6" t="s">
        <v>2</v>
      </c>
      <c r="U12" s="6" t="s">
        <v>291</v>
      </c>
      <c r="V12" s="6">
        <v>258.56</v>
      </c>
      <c r="W12" s="6" t="s">
        <v>2</v>
      </c>
      <c r="X12" s="6" t="s">
        <v>291</v>
      </c>
    </row>
    <row r="13" spans="2:24" x14ac:dyDescent="0.15">
      <c r="B13" s="15" t="s">
        <v>23</v>
      </c>
      <c r="C13" s="6">
        <v>202</v>
      </c>
      <c r="D13" s="6">
        <v>85</v>
      </c>
      <c r="E13" s="6" t="s">
        <v>2</v>
      </c>
      <c r="F13" s="6" t="s">
        <v>2</v>
      </c>
      <c r="G13" s="6">
        <v>1</v>
      </c>
      <c r="H13" s="6" t="s">
        <v>2</v>
      </c>
      <c r="I13" s="6">
        <v>2</v>
      </c>
      <c r="J13" s="6">
        <v>13</v>
      </c>
      <c r="K13" s="6">
        <v>3</v>
      </c>
      <c r="L13" s="6">
        <v>161</v>
      </c>
      <c r="M13" s="6">
        <v>2</v>
      </c>
      <c r="N13" s="6">
        <v>14174</v>
      </c>
      <c r="O13" s="6">
        <v>6341</v>
      </c>
      <c r="P13" s="6" t="s">
        <v>2</v>
      </c>
      <c r="Q13" s="6" t="s">
        <v>2</v>
      </c>
      <c r="R13" s="6" t="s">
        <v>291</v>
      </c>
      <c r="S13" s="6" t="s">
        <v>2</v>
      </c>
      <c r="T13" s="6" t="s">
        <v>291</v>
      </c>
      <c r="U13" s="6">
        <v>280</v>
      </c>
      <c r="V13" s="6">
        <v>40</v>
      </c>
      <c r="W13" s="6">
        <v>7471.49</v>
      </c>
      <c r="X13" s="6" t="s">
        <v>291</v>
      </c>
    </row>
    <row r="14" spans="2:24" x14ac:dyDescent="0.15">
      <c r="B14" s="15" t="s">
        <v>24</v>
      </c>
      <c r="C14" s="6">
        <v>91</v>
      </c>
      <c r="D14" s="6">
        <v>64</v>
      </c>
      <c r="E14" s="6">
        <v>1</v>
      </c>
      <c r="F14" s="6" t="s">
        <v>2</v>
      </c>
      <c r="G14" s="6">
        <v>5</v>
      </c>
      <c r="H14" s="6">
        <v>3</v>
      </c>
      <c r="I14" s="6">
        <v>1</v>
      </c>
      <c r="J14" s="6">
        <v>8</v>
      </c>
      <c r="K14" s="6">
        <v>6</v>
      </c>
      <c r="L14" s="6">
        <v>56</v>
      </c>
      <c r="M14" s="6">
        <v>2</v>
      </c>
      <c r="N14" s="6">
        <v>7702</v>
      </c>
      <c r="O14" s="6">
        <v>4690</v>
      </c>
      <c r="P14" s="6" t="s">
        <v>291</v>
      </c>
      <c r="Q14" s="6" t="s">
        <v>2</v>
      </c>
      <c r="R14" s="6">
        <v>8</v>
      </c>
      <c r="S14" s="6">
        <v>213</v>
      </c>
      <c r="T14" s="6" t="s">
        <v>291</v>
      </c>
      <c r="U14" s="6" t="s">
        <v>291</v>
      </c>
      <c r="V14" s="6" t="s">
        <v>291</v>
      </c>
      <c r="W14" s="6" t="s">
        <v>291</v>
      </c>
      <c r="X14" s="6" t="s">
        <v>291</v>
      </c>
    </row>
    <row r="15" spans="2:24" x14ac:dyDescent="0.15">
      <c r="B15" s="15" t="s">
        <v>25</v>
      </c>
      <c r="C15" s="6">
        <v>24</v>
      </c>
      <c r="D15" s="6">
        <v>21</v>
      </c>
      <c r="E15" s="6" t="s">
        <v>2</v>
      </c>
      <c r="F15" s="6" t="s">
        <v>2</v>
      </c>
      <c r="G15" s="6">
        <v>2</v>
      </c>
      <c r="H15" s="6">
        <v>3</v>
      </c>
      <c r="I15" s="6" t="s">
        <v>2</v>
      </c>
      <c r="J15" s="6">
        <v>8</v>
      </c>
      <c r="K15" s="6">
        <v>2</v>
      </c>
      <c r="L15" s="6">
        <v>4</v>
      </c>
      <c r="M15" s="6" t="s">
        <v>2</v>
      </c>
      <c r="N15" s="6">
        <v>1549</v>
      </c>
      <c r="O15" s="6">
        <v>972</v>
      </c>
      <c r="P15" s="6" t="s">
        <v>2</v>
      </c>
      <c r="Q15" s="6" t="s">
        <v>2</v>
      </c>
      <c r="R15" s="6" t="s">
        <v>291</v>
      </c>
      <c r="S15" s="6">
        <v>16</v>
      </c>
      <c r="T15" s="6" t="s">
        <v>2</v>
      </c>
      <c r="U15" s="6" t="s">
        <v>291</v>
      </c>
      <c r="V15" s="6" t="s">
        <v>291</v>
      </c>
      <c r="W15" s="6" t="s">
        <v>291</v>
      </c>
      <c r="X15" s="6" t="s">
        <v>2</v>
      </c>
    </row>
    <row r="16" spans="2:24" x14ac:dyDescent="0.15">
      <c r="B16" s="15" t="s">
        <v>15</v>
      </c>
      <c r="C16" s="6">
        <v>102</v>
      </c>
      <c r="D16" s="6">
        <v>85</v>
      </c>
      <c r="E16" s="6">
        <v>23</v>
      </c>
      <c r="F16" s="6" t="s">
        <v>2</v>
      </c>
      <c r="G16" s="6">
        <v>1</v>
      </c>
      <c r="H16" s="6">
        <v>29</v>
      </c>
      <c r="I16" s="6">
        <v>1</v>
      </c>
      <c r="J16" s="6">
        <v>14</v>
      </c>
      <c r="K16" s="6">
        <v>12</v>
      </c>
      <c r="L16" s="6">
        <v>17</v>
      </c>
      <c r="M16" s="6">
        <v>5</v>
      </c>
      <c r="N16" s="6">
        <v>27694</v>
      </c>
      <c r="O16" s="6">
        <v>13755</v>
      </c>
      <c r="P16" s="6">
        <v>6233</v>
      </c>
      <c r="Q16" s="6" t="s">
        <v>2</v>
      </c>
      <c r="R16" s="6" t="s">
        <v>291</v>
      </c>
      <c r="S16" s="6">
        <v>4895</v>
      </c>
      <c r="T16" s="6" t="s">
        <v>291</v>
      </c>
      <c r="U16" s="6">
        <v>167.63</v>
      </c>
      <c r="V16" s="6">
        <v>2022.02</v>
      </c>
      <c r="W16" s="6">
        <v>566.80999999999995</v>
      </c>
      <c r="X16" s="6">
        <v>34</v>
      </c>
    </row>
    <row r="17" spans="2:24" x14ac:dyDescent="0.15">
      <c r="B17" s="15" t="s">
        <v>26</v>
      </c>
      <c r="C17" s="6">
        <v>3</v>
      </c>
      <c r="D17" s="6">
        <v>3</v>
      </c>
      <c r="E17" s="6" t="s">
        <v>2</v>
      </c>
      <c r="F17" s="6" t="s">
        <v>2</v>
      </c>
      <c r="G17" s="6">
        <v>1</v>
      </c>
      <c r="H17" s="6" t="s">
        <v>2</v>
      </c>
      <c r="I17" s="6" t="s">
        <v>2</v>
      </c>
      <c r="J17" s="6">
        <v>1</v>
      </c>
      <c r="K17" s="6" t="s">
        <v>2</v>
      </c>
      <c r="L17" s="6">
        <v>1</v>
      </c>
      <c r="M17" s="6" t="s">
        <v>2</v>
      </c>
      <c r="N17" s="6">
        <v>113</v>
      </c>
      <c r="O17" s="6">
        <v>97</v>
      </c>
      <c r="P17" s="6" t="s">
        <v>2</v>
      </c>
      <c r="Q17" s="6" t="s">
        <v>2</v>
      </c>
      <c r="R17" s="6" t="s">
        <v>291</v>
      </c>
      <c r="S17" s="6" t="s">
        <v>2</v>
      </c>
      <c r="T17" s="6" t="s">
        <v>2</v>
      </c>
      <c r="U17" s="6" t="s">
        <v>291</v>
      </c>
      <c r="V17" s="6" t="s">
        <v>2</v>
      </c>
      <c r="W17" s="6" t="s">
        <v>291</v>
      </c>
      <c r="X17" s="6" t="s">
        <v>2</v>
      </c>
    </row>
    <row r="18" spans="2:24" x14ac:dyDescent="0.15">
      <c r="B18" s="15" t="s">
        <v>16</v>
      </c>
      <c r="C18" s="6">
        <v>81</v>
      </c>
      <c r="D18" s="6">
        <v>70</v>
      </c>
      <c r="E18" s="6">
        <v>27</v>
      </c>
      <c r="F18" s="6">
        <v>7</v>
      </c>
      <c r="G18" s="6">
        <v>4</v>
      </c>
      <c r="H18" s="6">
        <v>27</v>
      </c>
      <c r="I18" s="6">
        <v>1</v>
      </c>
      <c r="J18" s="6">
        <v>18</v>
      </c>
      <c r="K18" s="6">
        <v>5</v>
      </c>
      <c r="L18" s="6">
        <v>11</v>
      </c>
      <c r="M18" s="6">
        <v>1</v>
      </c>
      <c r="N18" s="6">
        <v>11723</v>
      </c>
      <c r="O18" s="6">
        <v>6093</v>
      </c>
      <c r="P18" s="6">
        <v>2046</v>
      </c>
      <c r="Q18" s="6" t="s">
        <v>291</v>
      </c>
      <c r="R18" s="6" t="s">
        <v>291</v>
      </c>
      <c r="S18" s="6">
        <v>2376</v>
      </c>
      <c r="T18" s="6" t="s">
        <v>291</v>
      </c>
      <c r="U18" s="6">
        <v>237</v>
      </c>
      <c r="V18" s="6" t="s">
        <v>291</v>
      </c>
      <c r="W18" s="6">
        <v>275</v>
      </c>
      <c r="X18" s="6" t="s">
        <v>291</v>
      </c>
    </row>
    <row r="19" spans="2:24" x14ac:dyDescent="0.15">
      <c r="B19" s="15" t="s">
        <v>17</v>
      </c>
      <c r="C19" s="6">
        <v>156</v>
      </c>
      <c r="D19" s="6">
        <v>107</v>
      </c>
      <c r="E19" s="6">
        <v>10</v>
      </c>
      <c r="F19" s="6">
        <v>5</v>
      </c>
      <c r="G19" s="6">
        <v>9</v>
      </c>
      <c r="H19" s="6">
        <v>36</v>
      </c>
      <c r="I19" s="6">
        <v>1</v>
      </c>
      <c r="J19" s="6">
        <v>23</v>
      </c>
      <c r="K19" s="6">
        <v>25</v>
      </c>
      <c r="L19" s="6">
        <v>68</v>
      </c>
      <c r="M19" s="6">
        <v>6</v>
      </c>
      <c r="N19" s="6">
        <v>13523</v>
      </c>
      <c r="O19" s="6">
        <v>7170</v>
      </c>
      <c r="P19" s="6">
        <v>1511</v>
      </c>
      <c r="Q19" s="6" t="s">
        <v>291</v>
      </c>
      <c r="R19" s="6" t="s">
        <v>291</v>
      </c>
      <c r="S19" s="6" t="s">
        <v>291</v>
      </c>
      <c r="T19" s="6" t="s">
        <v>291</v>
      </c>
      <c r="U19" s="6" t="s">
        <v>291</v>
      </c>
      <c r="V19" s="6" t="s">
        <v>291</v>
      </c>
      <c r="W19" s="6" t="s">
        <v>291</v>
      </c>
      <c r="X19" s="6">
        <v>173</v>
      </c>
    </row>
    <row r="20" spans="2:24" x14ac:dyDescent="0.15">
      <c r="B20" s="15" t="s">
        <v>21</v>
      </c>
      <c r="C20" s="6">
        <v>26</v>
      </c>
      <c r="D20" s="6">
        <v>18</v>
      </c>
      <c r="E20" s="6">
        <v>3</v>
      </c>
      <c r="F20" s="6" t="s">
        <v>2</v>
      </c>
      <c r="G20" s="6" t="s">
        <v>2</v>
      </c>
      <c r="H20" s="6">
        <v>1</v>
      </c>
      <c r="I20" s="6">
        <v>1</v>
      </c>
      <c r="J20" s="6">
        <v>3</v>
      </c>
      <c r="K20" s="6">
        <v>8</v>
      </c>
      <c r="L20" s="6">
        <v>1</v>
      </c>
      <c r="M20" s="6" t="s">
        <v>2</v>
      </c>
      <c r="N20" s="6">
        <v>1168</v>
      </c>
      <c r="O20" s="6">
        <v>885</v>
      </c>
      <c r="P20" s="6">
        <v>125</v>
      </c>
      <c r="Q20" s="6" t="s">
        <v>2</v>
      </c>
      <c r="R20" s="6" t="s">
        <v>2</v>
      </c>
      <c r="S20" s="6" t="s">
        <v>291</v>
      </c>
      <c r="T20" s="6" t="s">
        <v>291</v>
      </c>
      <c r="U20" s="6" t="s">
        <v>291</v>
      </c>
      <c r="V20" s="6">
        <v>111.4</v>
      </c>
      <c r="W20" s="6" t="s">
        <v>291</v>
      </c>
      <c r="X20" s="6" t="s">
        <v>2</v>
      </c>
    </row>
    <row r="21" spans="2:24" x14ac:dyDescent="0.15">
      <c r="B21" s="15" t="s">
        <v>28</v>
      </c>
      <c r="C21" s="6">
        <v>23</v>
      </c>
      <c r="D21" s="6">
        <v>19</v>
      </c>
      <c r="E21" s="6">
        <v>3</v>
      </c>
      <c r="F21" s="6">
        <v>1</v>
      </c>
      <c r="G21" s="6">
        <v>2</v>
      </c>
      <c r="H21" s="6">
        <v>2</v>
      </c>
      <c r="I21" s="6" t="s">
        <v>2</v>
      </c>
      <c r="J21" s="6">
        <v>7</v>
      </c>
      <c r="K21" s="6">
        <v>2</v>
      </c>
      <c r="L21" s="6">
        <v>4</v>
      </c>
      <c r="M21" s="6">
        <v>1</v>
      </c>
      <c r="N21" s="6">
        <v>6151</v>
      </c>
      <c r="O21" s="6">
        <v>3407</v>
      </c>
      <c r="P21" s="6">
        <v>1974</v>
      </c>
      <c r="Q21" s="6" t="s">
        <v>291</v>
      </c>
      <c r="R21" s="6" t="s">
        <v>291</v>
      </c>
      <c r="S21" s="6" t="s">
        <v>291</v>
      </c>
      <c r="T21" s="6" t="s">
        <v>2</v>
      </c>
      <c r="U21" s="6" t="s">
        <v>291</v>
      </c>
      <c r="V21" s="6" t="s">
        <v>291</v>
      </c>
      <c r="W21" s="6">
        <v>31</v>
      </c>
      <c r="X21" s="6" t="s">
        <v>291</v>
      </c>
    </row>
    <row r="22" spans="2:24" x14ac:dyDescent="0.15">
      <c r="B22" s="15" t="s">
        <v>29</v>
      </c>
      <c r="C22" s="6">
        <v>51</v>
      </c>
      <c r="D22" s="6">
        <v>40</v>
      </c>
      <c r="E22" s="6">
        <v>5</v>
      </c>
      <c r="F22" s="6" t="s">
        <v>2</v>
      </c>
      <c r="G22" s="6" t="s">
        <v>2</v>
      </c>
      <c r="H22" s="6">
        <v>7</v>
      </c>
      <c r="I22" s="6" t="s">
        <v>2</v>
      </c>
      <c r="J22" s="6">
        <v>9</v>
      </c>
      <c r="K22" s="6">
        <v>2</v>
      </c>
      <c r="L22" s="6">
        <v>20</v>
      </c>
      <c r="M22" s="6">
        <v>1</v>
      </c>
      <c r="N22" s="6">
        <v>5205</v>
      </c>
      <c r="O22" s="6">
        <v>2936</v>
      </c>
      <c r="P22" s="6">
        <v>759</v>
      </c>
      <c r="Q22" s="6" t="s">
        <v>2</v>
      </c>
      <c r="R22" s="6" t="s">
        <v>2</v>
      </c>
      <c r="S22" s="6">
        <v>785</v>
      </c>
      <c r="T22" s="6" t="s">
        <v>2</v>
      </c>
      <c r="U22" s="6" t="s">
        <v>291</v>
      </c>
      <c r="V22" s="6" t="s">
        <v>291</v>
      </c>
      <c r="W22" s="6" t="s">
        <v>291</v>
      </c>
      <c r="X22" s="6" t="s">
        <v>291</v>
      </c>
    </row>
    <row r="23" spans="2:24" x14ac:dyDescent="0.15">
      <c r="B23" s="15" t="s">
        <v>163</v>
      </c>
      <c r="C23" s="6">
        <v>28</v>
      </c>
      <c r="D23" s="6">
        <v>24</v>
      </c>
      <c r="E23" s="6" t="s">
        <v>2</v>
      </c>
      <c r="F23" s="6">
        <v>1</v>
      </c>
      <c r="G23" s="6">
        <v>4</v>
      </c>
      <c r="H23" s="6">
        <v>6</v>
      </c>
      <c r="I23" s="6" t="s">
        <v>2</v>
      </c>
      <c r="J23" s="6">
        <v>14</v>
      </c>
      <c r="K23" s="6">
        <v>5</v>
      </c>
      <c r="L23" s="6">
        <v>8</v>
      </c>
      <c r="M23" s="6">
        <v>3</v>
      </c>
      <c r="N23" s="6">
        <v>9119</v>
      </c>
      <c r="O23" s="6">
        <v>8243</v>
      </c>
      <c r="P23" s="6" t="s">
        <v>2</v>
      </c>
      <c r="Q23" s="6" t="s">
        <v>291</v>
      </c>
      <c r="R23" s="6">
        <v>10</v>
      </c>
      <c r="S23" s="6">
        <v>52</v>
      </c>
      <c r="T23" s="6" t="s">
        <v>2</v>
      </c>
      <c r="U23" s="6">
        <v>560.16999999999996</v>
      </c>
      <c r="V23" s="6" t="s">
        <v>291</v>
      </c>
      <c r="W23" s="6">
        <v>154</v>
      </c>
      <c r="X23" s="6" t="s">
        <v>291</v>
      </c>
    </row>
    <row r="24" spans="2:24" x14ac:dyDescent="0.15">
      <c r="B24" s="15" t="s">
        <v>164</v>
      </c>
      <c r="C24" s="6">
        <v>44</v>
      </c>
      <c r="D24" s="6">
        <v>41</v>
      </c>
      <c r="E24" s="6">
        <v>2</v>
      </c>
      <c r="F24" s="6">
        <v>7</v>
      </c>
      <c r="G24" s="6" t="s">
        <v>2</v>
      </c>
      <c r="H24" s="6">
        <v>2</v>
      </c>
      <c r="I24" s="6" t="s">
        <v>2</v>
      </c>
      <c r="J24" s="6">
        <v>10</v>
      </c>
      <c r="K24" s="6">
        <v>7</v>
      </c>
      <c r="L24" s="6">
        <v>2</v>
      </c>
      <c r="M24" s="6">
        <v>3</v>
      </c>
      <c r="N24" s="6">
        <v>4246</v>
      </c>
      <c r="O24" s="6">
        <v>3652</v>
      </c>
      <c r="P24" s="6" t="s">
        <v>291</v>
      </c>
      <c r="Q24" s="6">
        <v>145</v>
      </c>
      <c r="R24" s="6" t="s">
        <v>2</v>
      </c>
      <c r="S24" s="6" t="s">
        <v>291</v>
      </c>
      <c r="T24" s="6" t="s">
        <v>2</v>
      </c>
      <c r="U24" s="6">
        <v>90.17</v>
      </c>
      <c r="V24" s="6" t="s">
        <v>291</v>
      </c>
      <c r="W24" s="6" t="s">
        <v>291</v>
      </c>
      <c r="X24" s="6">
        <v>48</v>
      </c>
    </row>
    <row r="25" spans="2:24" x14ac:dyDescent="0.15">
      <c r="B25" s="15" t="s">
        <v>165</v>
      </c>
      <c r="C25" s="6">
        <v>14</v>
      </c>
      <c r="D25" s="6">
        <v>14</v>
      </c>
      <c r="E25" s="6" t="s">
        <v>2</v>
      </c>
      <c r="F25" s="6">
        <v>3</v>
      </c>
      <c r="G25" s="6">
        <v>2</v>
      </c>
      <c r="H25" s="6">
        <v>2</v>
      </c>
      <c r="I25" s="6">
        <v>1</v>
      </c>
      <c r="J25" s="6">
        <v>3</v>
      </c>
      <c r="K25" s="6">
        <v>3</v>
      </c>
      <c r="L25" s="6">
        <v>3</v>
      </c>
      <c r="M25" s="6" t="s">
        <v>2</v>
      </c>
      <c r="N25" s="6">
        <v>607</v>
      </c>
      <c r="O25" s="6">
        <v>392</v>
      </c>
      <c r="P25" s="6" t="s">
        <v>2</v>
      </c>
      <c r="Q25" s="6">
        <v>27</v>
      </c>
      <c r="R25" s="6" t="s">
        <v>291</v>
      </c>
      <c r="S25" s="6" t="s">
        <v>291</v>
      </c>
      <c r="T25" s="6" t="s">
        <v>291</v>
      </c>
      <c r="U25" s="6">
        <v>30</v>
      </c>
      <c r="V25" s="6" t="s">
        <v>291</v>
      </c>
      <c r="W25" s="6">
        <v>18</v>
      </c>
      <c r="X25" s="6" t="s">
        <v>2</v>
      </c>
    </row>
    <row r="26" spans="2:24" x14ac:dyDescent="0.15">
      <c r="B26" s="15" t="s">
        <v>166</v>
      </c>
      <c r="C26" s="6">
        <v>75</v>
      </c>
      <c r="D26" s="6">
        <v>68</v>
      </c>
      <c r="E26" s="6" t="s">
        <v>2</v>
      </c>
      <c r="F26" s="6">
        <v>4</v>
      </c>
      <c r="G26" s="6">
        <v>5</v>
      </c>
      <c r="H26" s="6">
        <v>7</v>
      </c>
      <c r="I26" s="6">
        <v>1</v>
      </c>
      <c r="J26" s="6">
        <v>14</v>
      </c>
      <c r="K26" s="6">
        <v>9</v>
      </c>
      <c r="L26" s="6">
        <v>17</v>
      </c>
      <c r="M26" s="6">
        <v>2</v>
      </c>
      <c r="N26" s="6">
        <v>5664</v>
      </c>
      <c r="O26" s="6">
        <v>4787</v>
      </c>
      <c r="P26" s="6" t="s">
        <v>2</v>
      </c>
      <c r="Q26" s="6">
        <v>69</v>
      </c>
      <c r="R26" s="6">
        <v>19</v>
      </c>
      <c r="S26" s="6" t="s">
        <v>291</v>
      </c>
      <c r="T26" s="6" t="s">
        <v>291</v>
      </c>
      <c r="U26" s="6">
        <v>239</v>
      </c>
      <c r="V26" s="6">
        <v>84.34</v>
      </c>
      <c r="W26" s="6">
        <v>394</v>
      </c>
      <c r="X26" s="6" t="s">
        <v>291</v>
      </c>
    </row>
    <row r="27" spans="2:24" x14ac:dyDescent="0.15">
      <c r="B27" s="15" t="s">
        <v>167</v>
      </c>
      <c r="C27" s="6">
        <v>25</v>
      </c>
      <c r="D27" s="6">
        <v>24</v>
      </c>
      <c r="E27" s="6" t="s">
        <v>2</v>
      </c>
      <c r="F27" s="6">
        <v>3</v>
      </c>
      <c r="G27" s="6">
        <v>1</v>
      </c>
      <c r="H27" s="6">
        <v>2</v>
      </c>
      <c r="I27" s="6" t="s">
        <v>2</v>
      </c>
      <c r="J27" s="6">
        <v>5</v>
      </c>
      <c r="K27" s="6">
        <v>1</v>
      </c>
      <c r="L27" s="6">
        <v>3</v>
      </c>
      <c r="M27" s="6" t="s">
        <v>2</v>
      </c>
      <c r="N27" s="6">
        <v>2128</v>
      </c>
      <c r="O27" s="6">
        <v>1690</v>
      </c>
      <c r="P27" s="6" t="s">
        <v>2</v>
      </c>
      <c r="Q27" s="6">
        <v>45</v>
      </c>
      <c r="R27" s="6" t="s">
        <v>291</v>
      </c>
      <c r="S27" s="6" t="s">
        <v>291</v>
      </c>
      <c r="T27" s="6" t="s">
        <v>2</v>
      </c>
      <c r="U27" s="6" t="s">
        <v>291</v>
      </c>
      <c r="V27" s="6" t="s">
        <v>291</v>
      </c>
      <c r="W27" s="6">
        <v>260</v>
      </c>
      <c r="X27" s="6" t="s">
        <v>2</v>
      </c>
    </row>
    <row r="28" spans="2:24" x14ac:dyDescent="0.15">
      <c r="B28" s="15" t="s">
        <v>168</v>
      </c>
      <c r="C28" s="6">
        <v>63</v>
      </c>
      <c r="D28" s="6">
        <v>61</v>
      </c>
      <c r="E28" s="6" t="s">
        <v>2</v>
      </c>
      <c r="F28" s="6">
        <v>2</v>
      </c>
      <c r="G28" s="6">
        <v>2</v>
      </c>
      <c r="H28" s="6">
        <v>2</v>
      </c>
      <c r="I28" s="6">
        <v>2</v>
      </c>
      <c r="J28" s="6">
        <v>8</v>
      </c>
      <c r="K28" s="6">
        <v>3</v>
      </c>
      <c r="L28" s="6">
        <v>2</v>
      </c>
      <c r="M28" s="6">
        <v>3</v>
      </c>
      <c r="N28" s="6">
        <v>5636</v>
      </c>
      <c r="O28" s="6">
        <v>4800</v>
      </c>
      <c r="P28" s="6" t="s">
        <v>2</v>
      </c>
      <c r="Q28" s="6" t="s">
        <v>291</v>
      </c>
      <c r="R28" s="6" t="s">
        <v>291</v>
      </c>
      <c r="S28" s="6" t="s">
        <v>291</v>
      </c>
      <c r="T28" s="6" t="s">
        <v>291</v>
      </c>
      <c r="U28" s="6" t="s">
        <v>291</v>
      </c>
      <c r="V28" s="6">
        <v>13</v>
      </c>
      <c r="W28" s="6" t="s">
        <v>291</v>
      </c>
      <c r="X28" s="6">
        <v>430</v>
      </c>
    </row>
    <row r="29" spans="2:24" x14ac:dyDescent="0.15">
      <c r="B29" s="15" t="s">
        <v>169</v>
      </c>
      <c r="C29" s="6">
        <v>52</v>
      </c>
      <c r="D29" s="6">
        <v>30</v>
      </c>
      <c r="E29" s="6">
        <v>2</v>
      </c>
      <c r="F29" s="6">
        <v>2</v>
      </c>
      <c r="G29" s="6">
        <v>4</v>
      </c>
      <c r="H29" s="6">
        <v>5</v>
      </c>
      <c r="I29" s="6">
        <v>1</v>
      </c>
      <c r="J29" s="6">
        <v>11</v>
      </c>
      <c r="K29" s="6">
        <v>6</v>
      </c>
      <c r="L29" s="6">
        <v>25</v>
      </c>
      <c r="M29" s="6">
        <v>2</v>
      </c>
      <c r="N29" s="6">
        <v>5905</v>
      </c>
      <c r="O29" s="6">
        <v>3029</v>
      </c>
      <c r="P29" s="6" t="s">
        <v>291</v>
      </c>
      <c r="Q29" s="6" t="s">
        <v>291</v>
      </c>
      <c r="R29" s="6" t="s">
        <v>291</v>
      </c>
      <c r="S29" s="6">
        <v>185</v>
      </c>
      <c r="T29" s="6" t="s">
        <v>291</v>
      </c>
      <c r="U29" s="6">
        <v>141.38999999999999</v>
      </c>
      <c r="V29" s="6" t="s">
        <v>291</v>
      </c>
      <c r="W29" s="6" t="s">
        <v>291</v>
      </c>
      <c r="X29" s="6" t="s">
        <v>291</v>
      </c>
    </row>
    <row r="30" spans="2:24" x14ac:dyDescent="0.15">
      <c r="B30" s="15" t="s">
        <v>170</v>
      </c>
      <c r="C30" s="6">
        <v>43</v>
      </c>
      <c r="D30" s="6">
        <v>18</v>
      </c>
      <c r="E30" s="6" t="s">
        <v>2</v>
      </c>
      <c r="F30" s="6">
        <v>4</v>
      </c>
      <c r="G30" s="6">
        <v>4</v>
      </c>
      <c r="H30" s="6">
        <v>2</v>
      </c>
      <c r="I30" s="6" t="s">
        <v>2</v>
      </c>
      <c r="J30" s="6">
        <v>13</v>
      </c>
      <c r="K30" s="6">
        <v>4</v>
      </c>
      <c r="L30" s="6">
        <v>28</v>
      </c>
      <c r="M30" s="6">
        <v>5</v>
      </c>
      <c r="N30" s="6">
        <v>3231</v>
      </c>
      <c r="O30" s="6">
        <v>611</v>
      </c>
      <c r="P30" s="6" t="s">
        <v>2</v>
      </c>
      <c r="Q30" s="6">
        <v>70</v>
      </c>
      <c r="R30" s="6">
        <v>19</v>
      </c>
      <c r="S30" s="6" t="s">
        <v>291</v>
      </c>
      <c r="T30" s="6" t="s">
        <v>2</v>
      </c>
      <c r="U30" s="6">
        <v>1050.0899999999999</v>
      </c>
      <c r="V30" s="6" t="s">
        <v>291</v>
      </c>
      <c r="W30" s="6">
        <v>1414</v>
      </c>
      <c r="X30" s="6" t="s">
        <v>291</v>
      </c>
    </row>
    <row r="31" spans="2:24" x14ac:dyDescent="0.15">
      <c r="B31" s="15" t="s">
        <v>171</v>
      </c>
      <c r="C31" s="6">
        <v>120</v>
      </c>
      <c r="D31" s="6">
        <v>27</v>
      </c>
      <c r="E31" s="6">
        <v>2</v>
      </c>
      <c r="F31" s="6">
        <v>2</v>
      </c>
      <c r="G31" s="6">
        <v>3</v>
      </c>
      <c r="H31" s="6">
        <v>5</v>
      </c>
      <c r="I31" s="6" t="s">
        <v>2</v>
      </c>
      <c r="J31" s="6">
        <v>91</v>
      </c>
      <c r="K31" s="6">
        <v>18</v>
      </c>
      <c r="L31" s="6">
        <v>11</v>
      </c>
      <c r="M31" s="6">
        <v>4</v>
      </c>
      <c r="N31" s="6">
        <v>28304</v>
      </c>
      <c r="O31" s="6">
        <v>1565</v>
      </c>
      <c r="P31" s="6" t="s">
        <v>291</v>
      </c>
      <c r="Q31" s="6" t="s">
        <v>291</v>
      </c>
      <c r="R31" s="6">
        <v>17</v>
      </c>
      <c r="S31" s="6" t="s">
        <v>291</v>
      </c>
      <c r="T31" s="6" t="s">
        <v>2</v>
      </c>
      <c r="U31" s="6" t="s">
        <v>291</v>
      </c>
      <c r="V31" s="6" t="s">
        <v>291</v>
      </c>
      <c r="W31" s="6">
        <v>250</v>
      </c>
      <c r="X31" s="6">
        <v>18.600000000000001</v>
      </c>
    </row>
    <row r="32" spans="2:24" ht="14.25" thickBot="1" x14ac:dyDescent="0.2">
      <c r="B32" s="19" t="s">
        <v>173</v>
      </c>
      <c r="C32" s="7">
        <v>118</v>
      </c>
      <c r="D32" s="7">
        <v>103</v>
      </c>
      <c r="E32" s="7" t="s">
        <v>2</v>
      </c>
      <c r="F32" s="7">
        <v>27</v>
      </c>
      <c r="G32" s="7">
        <v>3</v>
      </c>
      <c r="H32" s="7">
        <v>12</v>
      </c>
      <c r="I32" s="7">
        <v>1</v>
      </c>
      <c r="J32" s="7">
        <v>32</v>
      </c>
      <c r="K32" s="7">
        <v>24</v>
      </c>
      <c r="L32" s="7">
        <v>4</v>
      </c>
      <c r="M32" s="7">
        <v>1</v>
      </c>
      <c r="N32" s="7">
        <v>11981</v>
      </c>
      <c r="O32" s="7">
        <v>8410</v>
      </c>
      <c r="P32" s="7" t="s">
        <v>2</v>
      </c>
      <c r="Q32" s="7">
        <v>1306</v>
      </c>
      <c r="R32" s="7">
        <v>8</v>
      </c>
      <c r="S32" s="7">
        <v>215</v>
      </c>
      <c r="T32" s="7" t="s">
        <v>291</v>
      </c>
      <c r="U32" s="7">
        <v>1138.69</v>
      </c>
      <c r="V32" s="7" t="s">
        <v>291</v>
      </c>
      <c r="W32" s="7" t="s">
        <v>291</v>
      </c>
      <c r="X32" s="7" t="s">
        <v>291</v>
      </c>
    </row>
    <row r="33" spans="2:2" x14ac:dyDescent="0.15">
      <c r="B33" s="2" t="s">
        <v>239</v>
      </c>
    </row>
  </sheetData>
  <mergeCells count="5">
    <mergeCell ref="C4:C5"/>
    <mergeCell ref="D4:M4"/>
    <mergeCell ref="N4:N5"/>
    <mergeCell ref="O4:X4"/>
    <mergeCell ref="B4:B5"/>
  </mergeCells>
  <phoneticPr fontId="4"/>
  <pageMargins left="0.7" right="0.7" top="0.75" bottom="0.75" header="0.3" footer="0.3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R33"/>
  <sheetViews>
    <sheetView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65" sqref="A65"/>
    </sheetView>
  </sheetViews>
  <sheetFormatPr defaultColWidth="2.625" defaultRowHeight="13.5" x14ac:dyDescent="0.15"/>
  <cols>
    <col min="1" max="1" width="2.625" style="2"/>
    <col min="2" max="2" width="7.125" style="2" customWidth="1"/>
    <col min="3" max="18" width="9.5" style="2" customWidth="1"/>
    <col min="19" max="16384" width="2.625" style="2"/>
  </cols>
  <sheetData>
    <row r="2" spans="2:18" x14ac:dyDescent="0.15">
      <c r="B2" s="1" t="s">
        <v>292</v>
      </c>
    </row>
    <row r="3" spans="2:18" ht="14.25" customHeight="1" thickBot="1" x14ac:dyDescent="0.2">
      <c r="R3" s="3" t="s">
        <v>238</v>
      </c>
    </row>
    <row r="4" spans="2:18" x14ac:dyDescent="0.15">
      <c r="B4" s="73" t="s">
        <v>37</v>
      </c>
      <c r="C4" s="106" t="s">
        <v>187</v>
      </c>
      <c r="D4" s="108" t="s">
        <v>188</v>
      </c>
      <c r="E4" s="106" t="s">
        <v>189</v>
      </c>
      <c r="F4" s="106" t="s">
        <v>190</v>
      </c>
      <c r="G4" s="106" t="s">
        <v>191</v>
      </c>
      <c r="H4" s="106" t="s">
        <v>192</v>
      </c>
      <c r="I4" s="106" t="s">
        <v>193</v>
      </c>
      <c r="J4" s="106" t="s">
        <v>194</v>
      </c>
      <c r="K4" s="106" t="s">
        <v>195</v>
      </c>
      <c r="L4" s="106" t="s">
        <v>196</v>
      </c>
      <c r="M4" s="106" t="s">
        <v>197</v>
      </c>
      <c r="N4" s="106" t="s">
        <v>198</v>
      </c>
      <c r="O4" s="106" t="s">
        <v>199</v>
      </c>
      <c r="P4" s="106" t="s">
        <v>200</v>
      </c>
      <c r="Q4" s="106" t="s">
        <v>201</v>
      </c>
      <c r="R4" s="106" t="s">
        <v>202</v>
      </c>
    </row>
    <row r="5" spans="2:18" x14ac:dyDescent="0.15">
      <c r="B5" s="75"/>
      <c r="C5" s="107"/>
      <c r="D5" s="109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2:18" x14ac:dyDescent="0.15">
      <c r="B6" s="4"/>
      <c r="C6" s="5" t="s">
        <v>119</v>
      </c>
      <c r="D6" s="5" t="s">
        <v>119</v>
      </c>
      <c r="E6" s="5" t="s">
        <v>119</v>
      </c>
      <c r="F6" s="5" t="s">
        <v>119</v>
      </c>
      <c r="G6" s="5" t="s">
        <v>119</v>
      </c>
      <c r="H6" s="5" t="s">
        <v>119</v>
      </c>
      <c r="I6" s="5" t="s">
        <v>119</v>
      </c>
      <c r="J6" s="5" t="s">
        <v>119</v>
      </c>
      <c r="K6" s="5" t="s">
        <v>119</v>
      </c>
      <c r="L6" s="5" t="s">
        <v>119</v>
      </c>
      <c r="M6" s="5" t="s">
        <v>119</v>
      </c>
      <c r="N6" s="5" t="s">
        <v>119</v>
      </c>
      <c r="O6" s="5" t="s">
        <v>119</v>
      </c>
      <c r="P6" s="5" t="s">
        <v>119</v>
      </c>
      <c r="Q6" s="5" t="s">
        <v>119</v>
      </c>
      <c r="R6" s="5" t="s">
        <v>119</v>
      </c>
    </row>
    <row r="7" spans="2:18" x14ac:dyDescent="0.15">
      <c r="B7" s="14" t="s">
        <v>68</v>
      </c>
      <c r="C7" s="6" t="s">
        <v>291</v>
      </c>
      <c r="D7" s="6">
        <v>1</v>
      </c>
      <c r="E7" s="6">
        <v>367</v>
      </c>
      <c r="F7" s="6">
        <v>167</v>
      </c>
      <c r="G7" s="6">
        <v>16</v>
      </c>
      <c r="H7" s="6">
        <v>14</v>
      </c>
      <c r="I7" s="6">
        <v>72</v>
      </c>
      <c r="J7" s="6">
        <v>8</v>
      </c>
      <c r="K7" s="6" t="s">
        <v>2</v>
      </c>
      <c r="L7" s="6">
        <v>6</v>
      </c>
      <c r="M7" s="6">
        <v>5</v>
      </c>
      <c r="N7" s="6">
        <v>12</v>
      </c>
      <c r="O7" s="6" t="s">
        <v>291</v>
      </c>
      <c r="P7" s="6">
        <v>6</v>
      </c>
      <c r="Q7" s="6" t="s">
        <v>291</v>
      </c>
      <c r="R7" s="6">
        <v>43</v>
      </c>
    </row>
    <row r="8" spans="2:18" x14ac:dyDescent="0.15">
      <c r="B8" s="15" t="s">
        <v>18</v>
      </c>
      <c r="C8" s="6" t="s">
        <v>291</v>
      </c>
      <c r="D8" s="6" t="s">
        <v>2</v>
      </c>
      <c r="E8" s="6">
        <v>12</v>
      </c>
      <c r="F8" s="6">
        <v>7</v>
      </c>
      <c r="G8" s="6">
        <v>1</v>
      </c>
      <c r="H8" s="6" t="s">
        <v>2</v>
      </c>
      <c r="I8" s="6">
        <v>3</v>
      </c>
      <c r="J8" s="6" t="s">
        <v>2</v>
      </c>
      <c r="K8" s="6" t="s">
        <v>2</v>
      </c>
      <c r="L8" s="6">
        <v>1</v>
      </c>
      <c r="M8" s="6" t="s">
        <v>2</v>
      </c>
      <c r="N8" s="6">
        <v>2</v>
      </c>
      <c r="O8" s="6" t="s">
        <v>291</v>
      </c>
      <c r="P8" s="6" t="s">
        <v>2</v>
      </c>
      <c r="Q8" s="6" t="s">
        <v>291</v>
      </c>
      <c r="R8" s="6" t="s">
        <v>2</v>
      </c>
    </row>
    <row r="9" spans="2:18" x14ac:dyDescent="0.15">
      <c r="B9" s="15" t="s">
        <v>19</v>
      </c>
      <c r="C9" s="6" t="s">
        <v>291</v>
      </c>
      <c r="D9" s="6" t="s">
        <v>2</v>
      </c>
      <c r="E9" s="6">
        <v>1</v>
      </c>
      <c r="F9" s="6" t="s">
        <v>2</v>
      </c>
      <c r="G9" s="6" t="s">
        <v>2</v>
      </c>
      <c r="H9" s="6" t="s">
        <v>2</v>
      </c>
      <c r="I9" s="6" t="s">
        <v>2</v>
      </c>
      <c r="J9" s="6" t="s">
        <v>2</v>
      </c>
      <c r="K9" s="6" t="s">
        <v>2</v>
      </c>
      <c r="L9" s="6" t="s">
        <v>2</v>
      </c>
      <c r="M9" s="6" t="s">
        <v>2</v>
      </c>
      <c r="N9" s="6" t="s">
        <v>2</v>
      </c>
      <c r="O9" s="6" t="s">
        <v>291</v>
      </c>
      <c r="P9" s="6" t="s">
        <v>2</v>
      </c>
      <c r="Q9" s="6" t="s">
        <v>291</v>
      </c>
      <c r="R9" s="6" t="s">
        <v>2</v>
      </c>
    </row>
    <row r="10" spans="2:18" x14ac:dyDescent="0.15">
      <c r="B10" s="15" t="s">
        <v>20</v>
      </c>
      <c r="C10" s="6" t="s">
        <v>291</v>
      </c>
      <c r="D10" s="6" t="s">
        <v>2</v>
      </c>
      <c r="E10" s="6">
        <v>11</v>
      </c>
      <c r="F10" s="6">
        <v>2</v>
      </c>
      <c r="G10" s="6" t="s">
        <v>2</v>
      </c>
      <c r="H10" s="6" t="s">
        <v>2</v>
      </c>
      <c r="I10" s="6">
        <v>1</v>
      </c>
      <c r="J10" s="6" t="s">
        <v>2</v>
      </c>
      <c r="K10" s="6" t="s">
        <v>2</v>
      </c>
      <c r="L10" s="6" t="s">
        <v>2</v>
      </c>
      <c r="M10" s="6" t="s">
        <v>2</v>
      </c>
      <c r="N10" s="6" t="s">
        <v>2</v>
      </c>
      <c r="O10" s="6" t="s">
        <v>291</v>
      </c>
      <c r="P10" s="6" t="s">
        <v>2</v>
      </c>
      <c r="Q10" s="6" t="s">
        <v>291</v>
      </c>
      <c r="R10" s="6" t="s">
        <v>2</v>
      </c>
    </row>
    <row r="11" spans="2:18" x14ac:dyDescent="0.15">
      <c r="B11" s="15" t="s">
        <v>27</v>
      </c>
      <c r="C11" s="6" t="s">
        <v>291</v>
      </c>
      <c r="D11" s="6" t="s">
        <v>2</v>
      </c>
      <c r="E11" s="6">
        <v>8</v>
      </c>
      <c r="F11" s="6">
        <v>2</v>
      </c>
      <c r="G11" s="6">
        <v>3</v>
      </c>
      <c r="H11" s="6" t="s">
        <v>2</v>
      </c>
      <c r="I11" s="6">
        <v>2</v>
      </c>
      <c r="J11" s="6" t="s">
        <v>2</v>
      </c>
      <c r="K11" s="6" t="s">
        <v>2</v>
      </c>
      <c r="L11" s="6">
        <v>2</v>
      </c>
      <c r="M11" s="6">
        <v>1</v>
      </c>
      <c r="N11" s="6">
        <v>2</v>
      </c>
      <c r="O11" s="6" t="s">
        <v>291</v>
      </c>
      <c r="P11" s="6">
        <v>1</v>
      </c>
      <c r="Q11" s="6" t="s">
        <v>291</v>
      </c>
      <c r="R11" s="6">
        <v>2</v>
      </c>
    </row>
    <row r="12" spans="2:18" x14ac:dyDescent="0.15">
      <c r="B12" s="15" t="s">
        <v>22</v>
      </c>
      <c r="C12" s="6" t="s">
        <v>291</v>
      </c>
      <c r="D12" s="6" t="s">
        <v>2</v>
      </c>
      <c r="E12" s="6" t="s">
        <v>2</v>
      </c>
      <c r="F12" s="6" t="s">
        <v>2</v>
      </c>
      <c r="G12" s="6" t="s">
        <v>2</v>
      </c>
      <c r="H12" s="6" t="s">
        <v>2</v>
      </c>
      <c r="I12" s="6" t="s">
        <v>2</v>
      </c>
      <c r="J12" s="6" t="s">
        <v>2</v>
      </c>
      <c r="K12" s="6" t="s">
        <v>2</v>
      </c>
      <c r="L12" s="6" t="s">
        <v>2</v>
      </c>
      <c r="M12" s="6" t="s">
        <v>2</v>
      </c>
      <c r="N12" s="6" t="s">
        <v>2</v>
      </c>
      <c r="O12" s="6" t="s">
        <v>291</v>
      </c>
      <c r="P12" s="6" t="s">
        <v>2</v>
      </c>
      <c r="Q12" s="6" t="s">
        <v>291</v>
      </c>
      <c r="R12" s="6" t="s">
        <v>2</v>
      </c>
    </row>
    <row r="13" spans="2:18" x14ac:dyDescent="0.15">
      <c r="B13" s="15" t="s">
        <v>23</v>
      </c>
      <c r="C13" s="6" t="s">
        <v>291</v>
      </c>
      <c r="D13" s="6">
        <v>1</v>
      </c>
      <c r="E13" s="6">
        <v>153</v>
      </c>
      <c r="F13" s="6">
        <v>42</v>
      </c>
      <c r="G13" s="6">
        <v>4</v>
      </c>
      <c r="H13" s="6">
        <v>2</v>
      </c>
      <c r="I13" s="6">
        <v>36</v>
      </c>
      <c r="J13" s="6">
        <v>2</v>
      </c>
      <c r="K13" s="6" t="s">
        <v>2</v>
      </c>
      <c r="L13" s="6">
        <v>1</v>
      </c>
      <c r="M13" s="6" t="s">
        <v>2</v>
      </c>
      <c r="N13" s="6">
        <v>2</v>
      </c>
      <c r="O13" s="6" t="s">
        <v>291</v>
      </c>
      <c r="P13" s="6">
        <v>2</v>
      </c>
      <c r="Q13" s="6" t="s">
        <v>291</v>
      </c>
      <c r="R13" s="6">
        <v>9</v>
      </c>
    </row>
    <row r="14" spans="2:18" x14ac:dyDescent="0.15">
      <c r="B14" s="15" t="s">
        <v>24</v>
      </c>
      <c r="C14" s="6" t="s">
        <v>291</v>
      </c>
      <c r="D14" s="6" t="s">
        <v>2</v>
      </c>
      <c r="E14" s="6">
        <v>33</v>
      </c>
      <c r="F14" s="6">
        <v>44</v>
      </c>
      <c r="G14" s="6">
        <v>2</v>
      </c>
      <c r="H14" s="6">
        <v>2</v>
      </c>
      <c r="I14" s="6">
        <v>1</v>
      </c>
      <c r="J14" s="6">
        <v>1</v>
      </c>
      <c r="K14" s="6" t="s">
        <v>2</v>
      </c>
      <c r="L14" s="6">
        <v>1</v>
      </c>
      <c r="M14" s="6" t="s">
        <v>2</v>
      </c>
      <c r="N14" s="6" t="s">
        <v>2</v>
      </c>
      <c r="O14" s="6" t="s">
        <v>291</v>
      </c>
      <c r="P14" s="6" t="s">
        <v>2</v>
      </c>
      <c r="Q14" s="6" t="s">
        <v>291</v>
      </c>
      <c r="R14" s="6">
        <v>1</v>
      </c>
    </row>
    <row r="15" spans="2:18" x14ac:dyDescent="0.15">
      <c r="B15" s="15" t="s">
        <v>25</v>
      </c>
      <c r="C15" s="6" t="s">
        <v>291</v>
      </c>
      <c r="D15" s="6" t="s">
        <v>2</v>
      </c>
      <c r="E15" s="6">
        <v>1</v>
      </c>
      <c r="F15" s="6">
        <v>3</v>
      </c>
      <c r="G15" s="6" t="s">
        <v>2</v>
      </c>
      <c r="H15" s="6" t="s">
        <v>2</v>
      </c>
      <c r="I15" s="6" t="s">
        <v>2</v>
      </c>
      <c r="J15" s="6" t="s">
        <v>2</v>
      </c>
      <c r="K15" s="6" t="s">
        <v>2</v>
      </c>
      <c r="L15" s="6" t="s">
        <v>2</v>
      </c>
      <c r="M15" s="6" t="s">
        <v>2</v>
      </c>
      <c r="N15" s="6" t="s">
        <v>2</v>
      </c>
      <c r="O15" s="6" t="s">
        <v>291</v>
      </c>
      <c r="P15" s="6" t="s">
        <v>2</v>
      </c>
      <c r="Q15" s="6" t="s">
        <v>291</v>
      </c>
      <c r="R15" s="6" t="s">
        <v>2</v>
      </c>
    </row>
    <row r="16" spans="2:18" x14ac:dyDescent="0.15">
      <c r="B16" s="15" t="s">
        <v>15</v>
      </c>
      <c r="C16" s="6" t="s">
        <v>291</v>
      </c>
      <c r="D16" s="6" t="s">
        <v>2</v>
      </c>
      <c r="E16" s="6">
        <v>11</v>
      </c>
      <c r="F16" s="6">
        <v>7</v>
      </c>
      <c r="G16" s="6">
        <v>2</v>
      </c>
      <c r="H16" s="6">
        <v>1</v>
      </c>
      <c r="I16" s="6">
        <v>2</v>
      </c>
      <c r="J16" s="6">
        <v>1</v>
      </c>
      <c r="K16" s="6" t="s">
        <v>2</v>
      </c>
      <c r="L16" s="6" t="s">
        <v>2</v>
      </c>
      <c r="M16" s="6">
        <v>1</v>
      </c>
      <c r="N16" s="6" t="s">
        <v>2</v>
      </c>
      <c r="O16" s="6" t="s">
        <v>291</v>
      </c>
      <c r="P16" s="6" t="s">
        <v>2</v>
      </c>
      <c r="Q16" s="6" t="s">
        <v>291</v>
      </c>
      <c r="R16" s="6">
        <v>2</v>
      </c>
    </row>
    <row r="17" spans="2:18" x14ac:dyDescent="0.15">
      <c r="B17" s="15" t="s">
        <v>26</v>
      </c>
      <c r="C17" s="6" t="s">
        <v>291</v>
      </c>
      <c r="D17" s="6" t="s">
        <v>2</v>
      </c>
      <c r="E17" s="6" t="s">
        <v>2</v>
      </c>
      <c r="F17" s="6">
        <v>1</v>
      </c>
      <c r="G17" s="6" t="s">
        <v>2</v>
      </c>
      <c r="H17" s="6" t="s">
        <v>2</v>
      </c>
      <c r="I17" s="6" t="s">
        <v>2</v>
      </c>
      <c r="J17" s="6" t="s">
        <v>2</v>
      </c>
      <c r="K17" s="6" t="s">
        <v>2</v>
      </c>
      <c r="L17" s="6" t="s">
        <v>2</v>
      </c>
      <c r="M17" s="6" t="s">
        <v>2</v>
      </c>
      <c r="N17" s="6" t="s">
        <v>2</v>
      </c>
      <c r="O17" s="6" t="s">
        <v>291</v>
      </c>
      <c r="P17" s="6" t="s">
        <v>2</v>
      </c>
      <c r="Q17" s="6" t="s">
        <v>291</v>
      </c>
      <c r="R17" s="6" t="s">
        <v>2</v>
      </c>
    </row>
    <row r="18" spans="2:18" x14ac:dyDescent="0.15">
      <c r="B18" s="15" t="s">
        <v>16</v>
      </c>
      <c r="C18" s="6" t="s">
        <v>291</v>
      </c>
      <c r="D18" s="6" t="s">
        <v>2</v>
      </c>
      <c r="E18" s="6">
        <v>6</v>
      </c>
      <c r="F18" s="6">
        <v>6</v>
      </c>
      <c r="G18" s="6" t="s">
        <v>2</v>
      </c>
      <c r="H18" s="6" t="s">
        <v>2</v>
      </c>
      <c r="I18" s="6" t="s">
        <v>2</v>
      </c>
      <c r="J18" s="6" t="s">
        <v>2</v>
      </c>
      <c r="K18" s="6" t="s">
        <v>2</v>
      </c>
      <c r="L18" s="6" t="s">
        <v>2</v>
      </c>
      <c r="M18" s="6" t="s">
        <v>2</v>
      </c>
      <c r="N18" s="6" t="s">
        <v>2</v>
      </c>
      <c r="O18" s="6" t="s">
        <v>291</v>
      </c>
      <c r="P18" s="6" t="s">
        <v>2</v>
      </c>
      <c r="Q18" s="6" t="s">
        <v>291</v>
      </c>
      <c r="R18" s="6" t="s">
        <v>2</v>
      </c>
    </row>
    <row r="19" spans="2:18" x14ac:dyDescent="0.15">
      <c r="B19" s="15" t="s">
        <v>17</v>
      </c>
      <c r="C19" s="6" t="s">
        <v>291</v>
      </c>
      <c r="D19" s="6" t="s">
        <v>2</v>
      </c>
      <c r="E19" s="6">
        <v>43</v>
      </c>
      <c r="F19" s="6">
        <v>36</v>
      </c>
      <c r="G19" s="6">
        <v>1</v>
      </c>
      <c r="H19" s="6">
        <v>3</v>
      </c>
      <c r="I19" s="6">
        <v>8</v>
      </c>
      <c r="J19" s="6">
        <v>1</v>
      </c>
      <c r="K19" s="6" t="s">
        <v>2</v>
      </c>
      <c r="L19" s="6">
        <v>1</v>
      </c>
      <c r="M19" s="6">
        <v>1</v>
      </c>
      <c r="N19" s="6">
        <v>2</v>
      </c>
      <c r="O19" s="6" t="s">
        <v>291</v>
      </c>
      <c r="P19" s="6">
        <v>2</v>
      </c>
      <c r="Q19" s="6" t="s">
        <v>291</v>
      </c>
      <c r="R19" s="6">
        <v>5</v>
      </c>
    </row>
    <row r="20" spans="2:18" x14ac:dyDescent="0.15">
      <c r="B20" s="15" t="s">
        <v>21</v>
      </c>
      <c r="C20" s="6" t="s">
        <v>291</v>
      </c>
      <c r="D20" s="6" t="s">
        <v>2</v>
      </c>
      <c r="E20" s="6">
        <v>1</v>
      </c>
      <c r="F20" s="6" t="s">
        <v>2</v>
      </c>
      <c r="G20" s="6" t="s">
        <v>2</v>
      </c>
      <c r="H20" s="6" t="s">
        <v>2</v>
      </c>
      <c r="I20" s="6" t="s">
        <v>2</v>
      </c>
      <c r="J20" s="6" t="s">
        <v>2</v>
      </c>
      <c r="K20" s="6" t="s">
        <v>2</v>
      </c>
      <c r="L20" s="6" t="s">
        <v>2</v>
      </c>
      <c r="M20" s="6" t="s">
        <v>2</v>
      </c>
      <c r="N20" s="6" t="s">
        <v>2</v>
      </c>
      <c r="O20" s="6" t="s">
        <v>291</v>
      </c>
      <c r="P20" s="6" t="s">
        <v>2</v>
      </c>
      <c r="Q20" s="6" t="s">
        <v>291</v>
      </c>
      <c r="R20" s="6" t="s">
        <v>2</v>
      </c>
    </row>
    <row r="21" spans="2:18" x14ac:dyDescent="0.15">
      <c r="B21" s="15" t="s">
        <v>28</v>
      </c>
      <c r="C21" s="6" t="s">
        <v>291</v>
      </c>
      <c r="D21" s="6" t="s">
        <v>2</v>
      </c>
      <c r="E21" s="6">
        <v>3</v>
      </c>
      <c r="F21" s="6" t="s">
        <v>2</v>
      </c>
      <c r="G21" s="6" t="s">
        <v>2</v>
      </c>
      <c r="H21" s="6" t="s">
        <v>2</v>
      </c>
      <c r="I21" s="6" t="s">
        <v>2</v>
      </c>
      <c r="J21" s="6" t="s">
        <v>2</v>
      </c>
      <c r="K21" s="6" t="s">
        <v>2</v>
      </c>
      <c r="L21" s="6" t="s">
        <v>2</v>
      </c>
      <c r="M21" s="6">
        <v>1</v>
      </c>
      <c r="N21" s="6" t="s">
        <v>2</v>
      </c>
      <c r="O21" s="6" t="s">
        <v>291</v>
      </c>
      <c r="P21" s="6" t="s">
        <v>2</v>
      </c>
      <c r="Q21" s="6" t="s">
        <v>291</v>
      </c>
      <c r="R21" s="6">
        <v>1</v>
      </c>
    </row>
    <row r="22" spans="2:18" x14ac:dyDescent="0.15">
      <c r="B22" s="15" t="s">
        <v>29</v>
      </c>
      <c r="C22" s="6" t="s">
        <v>291</v>
      </c>
      <c r="D22" s="6" t="s">
        <v>2</v>
      </c>
      <c r="E22" s="6">
        <v>10</v>
      </c>
      <c r="F22" s="6">
        <v>7</v>
      </c>
      <c r="G22" s="6" t="s">
        <v>2</v>
      </c>
      <c r="H22" s="6">
        <v>1</v>
      </c>
      <c r="I22" s="6">
        <v>1</v>
      </c>
      <c r="J22" s="6" t="s">
        <v>2</v>
      </c>
      <c r="K22" s="6" t="s">
        <v>2</v>
      </c>
      <c r="L22" s="6" t="s">
        <v>2</v>
      </c>
      <c r="M22" s="6" t="s">
        <v>2</v>
      </c>
      <c r="N22" s="6" t="s">
        <v>2</v>
      </c>
      <c r="O22" s="6" t="s">
        <v>291</v>
      </c>
      <c r="P22" s="6" t="s">
        <v>2</v>
      </c>
      <c r="Q22" s="6" t="s">
        <v>291</v>
      </c>
      <c r="R22" s="6">
        <v>1</v>
      </c>
    </row>
    <row r="23" spans="2:18" x14ac:dyDescent="0.15">
      <c r="B23" s="15" t="s">
        <v>163</v>
      </c>
      <c r="C23" s="6" t="s">
        <v>291</v>
      </c>
      <c r="D23" s="6" t="s">
        <v>2</v>
      </c>
      <c r="E23" s="6">
        <v>2</v>
      </c>
      <c r="F23" s="6">
        <v>3</v>
      </c>
      <c r="G23" s="6" t="s">
        <v>2</v>
      </c>
      <c r="H23" s="6" t="s">
        <v>2</v>
      </c>
      <c r="I23" s="6">
        <v>1</v>
      </c>
      <c r="J23" s="6" t="s">
        <v>2</v>
      </c>
      <c r="K23" s="6" t="s">
        <v>2</v>
      </c>
      <c r="L23" s="6" t="s">
        <v>2</v>
      </c>
      <c r="M23" s="6" t="s">
        <v>2</v>
      </c>
      <c r="N23" s="6" t="s">
        <v>2</v>
      </c>
      <c r="O23" s="6" t="s">
        <v>291</v>
      </c>
      <c r="P23" s="6" t="s">
        <v>2</v>
      </c>
      <c r="Q23" s="6" t="s">
        <v>291</v>
      </c>
      <c r="R23" s="6">
        <v>4</v>
      </c>
    </row>
    <row r="24" spans="2:18" x14ac:dyDescent="0.15">
      <c r="B24" s="15" t="s">
        <v>164</v>
      </c>
      <c r="C24" s="6" t="s">
        <v>291</v>
      </c>
      <c r="D24" s="6" t="s">
        <v>2</v>
      </c>
      <c r="E24" s="6">
        <v>2</v>
      </c>
      <c r="F24" s="6" t="s">
        <v>2</v>
      </c>
      <c r="G24" s="6" t="s">
        <v>2</v>
      </c>
      <c r="H24" s="6" t="s">
        <v>2</v>
      </c>
      <c r="I24" s="6" t="s">
        <v>2</v>
      </c>
      <c r="J24" s="6" t="s">
        <v>2</v>
      </c>
      <c r="K24" s="6" t="s">
        <v>2</v>
      </c>
      <c r="L24" s="6" t="s">
        <v>2</v>
      </c>
      <c r="M24" s="6" t="s">
        <v>2</v>
      </c>
      <c r="N24" s="6" t="s">
        <v>2</v>
      </c>
      <c r="O24" s="6" t="s">
        <v>291</v>
      </c>
      <c r="P24" s="6" t="s">
        <v>2</v>
      </c>
      <c r="Q24" s="6" t="s">
        <v>291</v>
      </c>
      <c r="R24" s="6" t="s">
        <v>2</v>
      </c>
    </row>
    <row r="25" spans="2:18" x14ac:dyDescent="0.15">
      <c r="B25" s="15" t="s">
        <v>165</v>
      </c>
      <c r="C25" s="6" t="s">
        <v>291</v>
      </c>
      <c r="D25" s="6" t="s">
        <v>2</v>
      </c>
      <c r="E25" s="6" t="s">
        <v>2</v>
      </c>
      <c r="F25" s="6">
        <v>1</v>
      </c>
      <c r="G25" s="6" t="s">
        <v>2</v>
      </c>
      <c r="H25" s="6" t="s">
        <v>2</v>
      </c>
      <c r="I25" s="6">
        <v>1</v>
      </c>
      <c r="J25" s="6" t="s">
        <v>2</v>
      </c>
      <c r="K25" s="6" t="s">
        <v>2</v>
      </c>
      <c r="L25" s="6" t="s">
        <v>2</v>
      </c>
      <c r="M25" s="6" t="s">
        <v>2</v>
      </c>
      <c r="N25" s="6">
        <v>1</v>
      </c>
      <c r="O25" s="6" t="s">
        <v>291</v>
      </c>
      <c r="P25" s="6" t="s">
        <v>2</v>
      </c>
      <c r="Q25" s="6" t="s">
        <v>291</v>
      </c>
      <c r="R25" s="6" t="s">
        <v>2</v>
      </c>
    </row>
    <row r="26" spans="2:18" x14ac:dyDescent="0.15">
      <c r="B26" s="15" t="s">
        <v>166</v>
      </c>
      <c r="C26" s="6" t="s">
        <v>291</v>
      </c>
      <c r="D26" s="6" t="s">
        <v>2</v>
      </c>
      <c r="E26" s="6">
        <v>11</v>
      </c>
      <c r="F26" s="6">
        <v>1</v>
      </c>
      <c r="G26" s="6" t="s">
        <v>2</v>
      </c>
      <c r="H26" s="6">
        <v>1</v>
      </c>
      <c r="I26" s="6">
        <v>1</v>
      </c>
      <c r="J26" s="6" t="s">
        <v>2</v>
      </c>
      <c r="K26" s="6" t="s">
        <v>2</v>
      </c>
      <c r="L26" s="6" t="s">
        <v>2</v>
      </c>
      <c r="M26" s="6" t="s">
        <v>2</v>
      </c>
      <c r="N26" s="6" t="s">
        <v>2</v>
      </c>
      <c r="O26" s="6" t="s">
        <v>291</v>
      </c>
      <c r="P26" s="6" t="s">
        <v>2</v>
      </c>
      <c r="Q26" s="6" t="s">
        <v>291</v>
      </c>
      <c r="R26" s="6">
        <v>7</v>
      </c>
    </row>
    <row r="27" spans="2:18" x14ac:dyDescent="0.15">
      <c r="B27" s="15" t="s">
        <v>167</v>
      </c>
      <c r="C27" s="6" t="s">
        <v>291</v>
      </c>
      <c r="D27" s="6" t="s">
        <v>2</v>
      </c>
      <c r="E27" s="6">
        <v>2</v>
      </c>
      <c r="F27" s="6">
        <v>1</v>
      </c>
      <c r="G27" s="6" t="s">
        <v>2</v>
      </c>
      <c r="H27" s="6" t="s">
        <v>2</v>
      </c>
      <c r="I27" s="6">
        <v>1</v>
      </c>
      <c r="J27" s="6" t="s">
        <v>2</v>
      </c>
      <c r="K27" s="6" t="s">
        <v>2</v>
      </c>
      <c r="L27" s="6" t="s">
        <v>2</v>
      </c>
      <c r="M27" s="6" t="s">
        <v>2</v>
      </c>
      <c r="N27" s="6" t="s">
        <v>2</v>
      </c>
      <c r="O27" s="6" t="s">
        <v>291</v>
      </c>
      <c r="P27" s="6" t="s">
        <v>2</v>
      </c>
      <c r="Q27" s="6" t="s">
        <v>291</v>
      </c>
      <c r="R27" s="6" t="s">
        <v>2</v>
      </c>
    </row>
    <row r="28" spans="2:18" x14ac:dyDescent="0.15">
      <c r="B28" s="15" t="s">
        <v>168</v>
      </c>
      <c r="C28" s="6" t="s">
        <v>291</v>
      </c>
      <c r="D28" s="6" t="s">
        <v>2</v>
      </c>
      <c r="E28" s="6" t="s">
        <v>2</v>
      </c>
      <c r="F28" s="6">
        <v>1</v>
      </c>
      <c r="G28" s="6" t="s">
        <v>2</v>
      </c>
      <c r="H28" s="6" t="s">
        <v>2</v>
      </c>
      <c r="I28" s="6" t="s">
        <v>2</v>
      </c>
      <c r="J28" s="6" t="s">
        <v>2</v>
      </c>
      <c r="K28" s="6" t="s">
        <v>2</v>
      </c>
      <c r="L28" s="6" t="s">
        <v>2</v>
      </c>
      <c r="M28" s="6" t="s">
        <v>2</v>
      </c>
      <c r="N28" s="6">
        <v>1</v>
      </c>
      <c r="O28" s="6" t="s">
        <v>291</v>
      </c>
      <c r="P28" s="6" t="s">
        <v>2</v>
      </c>
      <c r="Q28" s="6" t="s">
        <v>291</v>
      </c>
      <c r="R28" s="6" t="s">
        <v>2</v>
      </c>
    </row>
    <row r="29" spans="2:18" x14ac:dyDescent="0.15">
      <c r="B29" s="15" t="s">
        <v>169</v>
      </c>
      <c r="C29" s="6" t="s">
        <v>291</v>
      </c>
      <c r="D29" s="6" t="s">
        <v>2</v>
      </c>
      <c r="E29" s="6">
        <v>24</v>
      </c>
      <c r="F29" s="6" t="s">
        <v>2</v>
      </c>
      <c r="G29" s="6" t="s">
        <v>2</v>
      </c>
      <c r="H29" s="6" t="s">
        <v>2</v>
      </c>
      <c r="I29" s="6">
        <v>6</v>
      </c>
      <c r="J29" s="6" t="s">
        <v>2</v>
      </c>
      <c r="K29" s="6" t="s">
        <v>2</v>
      </c>
      <c r="L29" s="6" t="s">
        <v>2</v>
      </c>
      <c r="M29" s="6" t="s">
        <v>2</v>
      </c>
      <c r="N29" s="6" t="s">
        <v>2</v>
      </c>
      <c r="O29" s="6" t="s">
        <v>291</v>
      </c>
      <c r="P29" s="6" t="s">
        <v>2</v>
      </c>
      <c r="Q29" s="6" t="s">
        <v>291</v>
      </c>
      <c r="R29" s="6">
        <v>1</v>
      </c>
    </row>
    <row r="30" spans="2:18" x14ac:dyDescent="0.15">
      <c r="B30" s="15" t="s">
        <v>170</v>
      </c>
      <c r="C30" s="6" t="s">
        <v>291</v>
      </c>
      <c r="D30" s="6" t="s">
        <v>2</v>
      </c>
      <c r="E30" s="6">
        <v>27</v>
      </c>
      <c r="F30" s="6">
        <v>1</v>
      </c>
      <c r="G30" s="6">
        <v>3</v>
      </c>
      <c r="H30" s="6">
        <v>2</v>
      </c>
      <c r="I30" s="6">
        <v>5</v>
      </c>
      <c r="J30" s="6">
        <v>2</v>
      </c>
      <c r="K30" s="6" t="s">
        <v>2</v>
      </c>
      <c r="L30" s="6" t="s">
        <v>2</v>
      </c>
      <c r="M30" s="6">
        <v>1</v>
      </c>
      <c r="N30" s="6">
        <v>2</v>
      </c>
      <c r="O30" s="6" t="s">
        <v>291</v>
      </c>
      <c r="P30" s="6">
        <v>1</v>
      </c>
      <c r="Q30" s="6" t="s">
        <v>291</v>
      </c>
      <c r="R30" s="6">
        <v>4</v>
      </c>
    </row>
    <row r="31" spans="2:18" x14ac:dyDescent="0.15">
      <c r="B31" s="15" t="s">
        <v>171</v>
      </c>
      <c r="C31" s="6" t="s">
        <v>291</v>
      </c>
      <c r="D31" s="6" t="s">
        <v>2</v>
      </c>
      <c r="E31" s="6">
        <v>5</v>
      </c>
      <c r="F31" s="6" t="s">
        <v>2</v>
      </c>
      <c r="G31" s="6" t="s">
        <v>2</v>
      </c>
      <c r="H31" s="6">
        <v>1</v>
      </c>
      <c r="I31" s="6">
        <v>3</v>
      </c>
      <c r="J31" s="6">
        <v>1</v>
      </c>
      <c r="K31" s="6" t="s">
        <v>2</v>
      </c>
      <c r="L31" s="6" t="s">
        <v>2</v>
      </c>
      <c r="M31" s="6" t="s">
        <v>2</v>
      </c>
      <c r="N31" s="6" t="s">
        <v>2</v>
      </c>
      <c r="O31" s="6" t="s">
        <v>291</v>
      </c>
      <c r="P31" s="6" t="s">
        <v>2</v>
      </c>
      <c r="Q31" s="6" t="s">
        <v>291</v>
      </c>
      <c r="R31" s="6">
        <v>5</v>
      </c>
    </row>
    <row r="32" spans="2:18" ht="14.25" thickBot="1" x14ac:dyDescent="0.2">
      <c r="B32" s="19" t="s">
        <v>173</v>
      </c>
      <c r="C32" s="7" t="s">
        <v>291</v>
      </c>
      <c r="D32" s="7" t="s">
        <v>2</v>
      </c>
      <c r="E32" s="7">
        <v>1</v>
      </c>
      <c r="F32" s="7">
        <v>2</v>
      </c>
      <c r="G32" s="7" t="s">
        <v>2</v>
      </c>
      <c r="H32" s="7">
        <v>1</v>
      </c>
      <c r="I32" s="7" t="s">
        <v>2</v>
      </c>
      <c r="J32" s="7" t="s">
        <v>2</v>
      </c>
      <c r="K32" s="7" t="s">
        <v>2</v>
      </c>
      <c r="L32" s="7" t="s">
        <v>2</v>
      </c>
      <c r="M32" s="7" t="s">
        <v>2</v>
      </c>
      <c r="N32" s="7" t="s">
        <v>2</v>
      </c>
      <c r="O32" s="7" t="s">
        <v>291</v>
      </c>
      <c r="P32" s="7" t="s">
        <v>2</v>
      </c>
      <c r="Q32" s="7" t="s">
        <v>291</v>
      </c>
      <c r="R32" s="7">
        <v>1</v>
      </c>
    </row>
    <row r="33" spans="2:2" x14ac:dyDescent="0.15">
      <c r="B33" s="2" t="s">
        <v>239</v>
      </c>
    </row>
  </sheetData>
  <mergeCells count="17">
    <mergeCell ref="F4:F5"/>
    <mergeCell ref="G4:G5"/>
    <mergeCell ref="H4:H5"/>
    <mergeCell ref="B4:B5"/>
    <mergeCell ref="C4:C5"/>
    <mergeCell ref="D4:D5"/>
    <mergeCell ref="E4:E5"/>
    <mergeCell ref="N4:N5"/>
    <mergeCell ref="O4:O5"/>
    <mergeCell ref="P4:P5"/>
    <mergeCell ref="Q4:Q5"/>
    <mergeCell ref="R4:R5"/>
    <mergeCell ref="I4:I5"/>
    <mergeCell ref="J4:J5"/>
    <mergeCell ref="K4:K5"/>
    <mergeCell ref="L4:L5"/>
    <mergeCell ref="M4:M5"/>
  </mergeCells>
  <phoneticPr fontId="4"/>
  <pageMargins left="0.7" right="0.7" top="0.75" bottom="0.75" header="0.3" footer="0.3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H20"/>
  <sheetViews>
    <sheetView zoomScaleSheetLayoutView="100" workbookViewId="0">
      <selection activeCell="A54" sqref="A54"/>
    </sheetView>
  </sheetViews>
  <sheetFormatPr defaultColWidth="2.625" defaultRowHeight="13.5" x14ac:dyDescent="0.15"/>
  <cols>
    <col min="1" max="1" width="2.625" style="2"/>
    <col min="2" max="2" width="16.375" style="2" bestFit="1" customWidth="1"/>
    <col min="3" max="3" width="9.75" style="2" customWidth="1"/>
    <col min="4" max="4" width="8.125" style="2" bestFit="1" customWidth="1"/>
    <col min="5" max="5" width="7.125" style="2" customWidth="1"/>
    <col min="6" max="6" width="7.125" style="2" bestFit="1" customWidth="1"/>
    <col min="7" max="7" width="9.75" style="2" customWidth="1"/>
    <col min="8" max="8" width="7.125" style="2" customWidth="1"/>
    <col min="9" max="16384" width="2.625" style="2"/>
  </cols>
  <sheetData>
    <row r="2" spans="2:8" x14ac:dyDescent="0.15">
      <c r="B2" s="1" t="s">
        <v>209</v>
      </c>
    </row>
    <row r="3" spans="2:8" ht="14.25" thickBot="1" x14ac:dyDescent="0.2">
      <c r="H3" s="3" t="s">
        <v>240</v>
      </c>
    </row>
    <row r="4" spans="2:8" x14ac:dyDescent="0.15">
      <c r="B4" s="73" t="s">
        <v>69</v>
      </c>
      <c r="C4" s="111" t="s">
        <v>80</v>
      </c>
      <c r="D4" s="111" t="s">
        <v>61</v>
      </c>
      <c r="E4" s="52"/>
      <c r="F4" s="111" t="s">
        <v>82</v>
      </c>
      <c r="G4" s="104" t="s">
        <v>55</v>
      </c>
      <c r="H4" s="51"/>
    </row>
    <row r="5" spans="2:8" x14ac:dyDescent="0.15">
      <c r="B5" s="75"/>
      <c r="C5" s="110"/>
      <c r="D5" s="110"/>
      <c r="E5" s="8" t="s">
        <v>81</v>
      </c>
      <c r="F5" s="110"/>
      <c r="G5" s="110"/>
      <c r="H5" s="49" t="s">
        <v>81</v>
      </c>
    </row>
    <row r="6" spans="2:8" x14ac:dyDescent="0.15">
      <c r="B6" s="4"/>
      <c r="C6" s="5" t="s">
        <v>83</v>
      </c>
      <c r="D6" s="5" t="s">
        <v>10</v>
      </c>
      <c r="E6" s="5" t="s">
        <v>12</v>
      </c>
      <c r="F6" s="5" t="s">
        <v>12</v>
      </c>
      <c r="G6" s="5" t="s">
        <v>57</v>
      </c>
      <c r="H6" s="5" t="s">
        <v>12</v>
      </c>
    </row>
    <row r="7" spans="2:8" x14ac:dyDescent="0.15">
      <c r="B7" s="9" t="s">
        <v>70</v>
      </c>
      <c r="C7" s="6">
        <v>829449</v>
      </c>
      <c r="D7" s="6">
        <v>89786</v>
      </c>
      <c r="E7" s="11">
        <v>100</v>
      </c>
      <c r="F7" s="11">
        <v>10.824776447979321</v>
      </c>
      <c r="G7" s="6">
        <v>5974191</v>
      </c>
      <c r="H7" s="11">
        <v>100</v>
      </c>
    </row>
    <row r="8" spans="2:8" x14ac:dyDescent="0.15">
      <c r="B8" s="10" t="s">
        <v>71</v>
      </c>
      <c r="C8" s="6">
        <v>162695</v>
      </c>
      <c r="D8" s="6">
        <v>20535</v>
      </c>
      <c r="E8" s="11">
        <v>22.871048938587307</v>
      </c>
      <c r="F8" s="11">
        <v>12.62177694458957</v>
      </c>
      <c r="G8" s="6">
        <v>1496848</v>
      </c>
      <c r="H8" s="11">
        <v>25.055241789223011</v>
      </c>
    </row>
    <row r="9" spans="2:8" x14ac:dyDescent="0.15">
      <c r="B9" s="10" t="s">
        <v>72</v>
      </c>
      <c r="C9" s="6">
        <v>79604</v>
      </c>
      <c r="D9" s="6">
        <v>8432</v>
      </c>
      <c r="E9" s="11">
        <v>9.3912191210210949</v>
      </c>
      <c r="F9" s="11">
        <v>10.592432541078338</v>
      </c>
      <c r="G9" s="6">
        <v>444532</v>
      </c>
      <c r="H9" s="11">
        <v>7.4408735843899203</v>
      </c>
    </row>
    <row r="10" spans="2:8" x14ac:dyDescent="0.15">
      <c r="B10" s="23" t="s">
        <v>73</v>
      </c>
      <c r="C10" s="6">
        <v>3874</v>
      </c>
      <c r="D10" s="6">
        <v>1095</v>
      </c>
      <c r="E10" s="11">
        <v>1.2195665248479719</v>
      </c>
      <c r="F10" s="11">
        <v>28.265358802271557</v>
      </c>
      <c r="G10" s="6">
        <v>49510</v>
      </c>
      <c r="H10" s="11">
        <v>0.82873145502043699</v>
      </c>
    </row>
    <row r="11" spans="2:8" x14ac:dyDescent="0.15">
      <c r="B11" s="23" t="s">
        <v>79</v>
      </c>
      <c r="C11" s="6">
        <v>11340</v>
      </c>
      <c r="D11" s="6">
        <v>2093</v>
      </c>
      <c r="E11" s="11">
        <v>2.3310983895039317</v>
      </c>
      <c r="F11" s="11">
        <v>18.456790123456791</v>
      </c>
      <c r="G11" s="6">
        <v>130172</v>
      </c>
      <c r="H11" s="11">
        <v>2.1789058970494919</v>
      </c>
    </row>
    <row r="12" spans="2:8" x14ac:dyDescent="0.15">
      <c r="B12" s="23" t="s">
        <v>74</v>
      </c>
      <c r="C12" s="6">
        <v>64390</v>
      </c>
      <c r="D12" s="6">
        <v>5244</v>
      </c>
      <c r="E12" s="11">
        <v>5.8405542066691911</v>
      </c>
      <c r="F12" s="11">
        <v>8.1441217580369631</v>
      </c>
      <c r="G12" s="6">
        <v>264850</v>
      </c>
      <c r="H12" s="11">
        <v>4.4332362323199908</v>
      </c>
    </row>
    <row r="13" spans="2:8" x14ac:dyDescent="0.15">
      <c r="B13" s="24" t="s">
        <v>75</v>
      </c>
      <c r="C13" s="6">
        <v>51428</v>
      </c>
      <c r="D13" s="6">
        <v>3011</v>
      </c>
      <c r="E13" s="11">
        <v>3.353529503486067</v>
      </c>
      <c r="F13" s="11">
        <v>5.8547872754141714</v>
      </c>
      <c r="G13" s="6">
        <v>154943</v>
      </c>
      <c r="H13" s="11">
        <v>2.5935394432484666</v>
      </c>
    </row>
    <row r="14" spans="2:8" x14ac:dyDescent="0.15">
      <c r="B14" s="24" t="s">
        <v>76</v>
      </c>
      <c r="C14" s="6">
        <v>8172</v>
      </c>
      <c r="D14" s="6">
        <v>1105</v>
      </c>
      <c r="E14" s="11">
        <v>1.2307041186821999</v>
      </c>
      <c r="F14" s="11">
        <v>13.521781693587862</v>
      </c>
      <c r="G14" s="6">
        <v>42916</v>
      </c>
      <c r="H14" s="11">
        <v>0.71835667791672553</v>
      </c>
    </row>
    <row r="15" spans="2:8" x14ac:dyDescent="0.15">
      <c r="B15" s="24" t="s">
        <v>77</v>
      </c>
      <c r="C15" s="6">
        <v>3469</v>
      </c>
      <c r="D15" s="6">
        <v>764</v>
      </c>
      <c r="E15" s="11">
        <v>0.85091216893502331</v>
      </c>
      <c r="F15" s="11">
        <v>22.023637936004612</v>
      </c>
      <c r="G15" s="6">
        <v>45350</v>
      </c>
      <c r="H15" s="11">
        <v>0.75909859594378548</v>
      </c>
    </row>
    <row r="16" spans="2:8" ht="14.25" thickBot="1" x14ac:dyDescent="0.2">
      <c r="B16" s="25" t="s">
        <v>78</v>
      </c>
      <c r="C16" s="7">
        <v>1227</v>
      </c>
      <c r="D16" s="7">
        <v>364</v>
      </c>
      <c r="E16" s="12">
        <v>0.40540841556590113</v>
      </c>
      <c r="F16" s="12">
        <v>29.665851670741645</v>
      </c>
      <c r="G16" s="7">
        <v>21641</v>
      </c>
      <c r="H16" s="12">
        <v>0.3622415152110135</v>
      </c>
    </row>
    <row r="17" spans="2:2" x14ac:dyDescent="0.15">
      <c r="B17" s="2" t="s">
        <v>210</v>
      </c>
    </row>
    <row r="18" spans="2:2" x14ac:dyDescent="0.15">
      <c r="B18" s="2" t="s">
        <v>268</v>
      </c>
    </row>
    <row r="19" spans="2:2" x14ac:dyDescent="0.15">
      <c r="B19" s="2" t="s">
        <v>84</v>
      </c>
    </row>
    <row r="20" spans="2:2" x14ac:dyDescent="0.15">
      <c r="B20" s="2" t="s">
        <v>239</v>
      </c>
    </row>
  </sheetData>
  <mergeCells count="5">
    <mergeCell ref="G4:G5"/>
    <mergeCell ref="B4:B5"/>
    <mergeCell ref="C4:C5"/>
    <mergeCell ref="D4:D5"/>
    <mergeCell ref="F4:F5"/>
  </mergeCells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K23"/>
  <sheetViews>
    <sheetView zoomScaleSheetLayoutView="100" workbookViewId="0">
      <selection activeCell="A57" sqref="A57"/>
    </sheetView>
  </sheetViews>
  <sheetFormatPr defaultColWidth="2.625" defaultRowHeight="13.5" x14ac:dyDescent="0.15"/>
  <cols>
    <col min="1" max="1" width="2.625" style="2"/>
    <col min="2" max="2" width="15.375" style="2" bestFit="1" customWidth="1"/>
    <col min="3" max="11" width="6.125" style="2" customWidth="1"/>
    <col min="12" max="16384" width="2.625" style="2"/>
  </cols>
  <sheetData>
    <row r="2" spans="2:11" x14ac:dyDescent="0.15">
      <c r="B2" s="1" t="s">
        <v>293</v>
      </c>
    </row>
    <row r="3" spans="2:11" ht="14.25" thickBot="1" x14ac:dyDescent="0.2">
      <c r="K3" s="3" t="s">
        <v>13</v>
      </c>
    </row>
    <row r="4" spans="2:11" x14ac:dyDescent="0.15">
      <c r="B4" s="73" t="s">
        <v>4</v>
      </c>
      <c r="C4" s="82" t="s">
        <v>304</v>
      </c>
      <c r="D4" s="83"/>
      <c r="E4" s="83"/>
      <c r="F4" s="83"/>
      <c r="G4" s="83"/>
      <c r="H4" s="83"/>
      <c r="I4" s="83"/>
      <c r="J4" s="83"/>
      <c r="K4" s="83"/>
    </row>
    <row r="5" spans="2:11" ht="13.5" customHeight="1" x14ac:dyDescent="0.15">
      <c r="B5" s="74"/>
      <c r="C5" s="100" t="s">
        <v>47</v>
      </c>
      <c r="D5" s="84" t="s">
        <v>48</v>
      </c>
      <c r="E5" s="84" t="s">
        <v>49</v>
      </c>
      <c r="F5" s="84" t="s">
        <v>50</v>
      </c>
      <c r="G5" s="84" t="s">
        <v>51</v>
      </c>
      <c r="H5" s="84" t="s">
        <v>52</v>
      </c>
      <c r="I5" s="84" t="s">
        <v>53</v>
      </c>
      <c r="J5" s="84" t="s">
        <v>54</v>
      </c>
      <c r="K5" s="89" t="s">
        <v>85</v>
      </c>
    </row>
    <row r="6" spans="2:11" x14ac:dyDescent="0.15">
      <c r="B6" s="74"/>
      <c r="C6" s="85"/>
      <c r="D6" s="85"/>
      <c r="E6" s="85"/>
      <c r="F6" s="85"/>
      <c r="G6" s="85"/>
      <c r="H6" s="85"/>
      <c r="I6" s="85"/>
      <c r="J6" s="85"/>
      <c r="K6" s="80"/>
    </row>
    <row r="7" spans="2:11" x14ac:dyDescent="0.15">
      <c r="B7" s="75"/>
      <c r="C7" s="86"/>
      <c r="D7" s="86"/>
      <c r="E7" s="86"/>
      <c r="F7" s="86"/>
      <c r="G7" s="86"/>
      <c r="H7" s="86"/>
      <c r="I7" s="86"/>
      <c r="J7" s="86"/>
      <c r="K7" s="81"/>
    </row>
    <row r="8" spans="2:11" x14ac:dyDescent="0.15">
      <c r="B8" s="4"/>
      <c r="C8" s="5" t="s">
        <v>119</v>
      </c>
      <c r="D8" s="5" t="s">
        <v>119</v>
      </c>
      <c r="E8" s="5" t="s">
        <v>119</v>
      </c>
      <c r="F8" s="5" t="s">
        <v>119</v>
      </c>
      <c r="G8" s="5" t="s">
        <v>119</v>
      </c>
      <c r="H8" s="5" t="s">
        <v>119</v>
      </c>
      <c r="I8" s="5" t="s">
        <v>119</v>
      </c>
      <c r="J8" s="5" t="s">
        <v>119</v>
      </c>
      <c r="K8" s="5" t="s">
        <v>119</v>
      </c>
    </row>
    <row r="9" spans="2:11" x14ac:dyDescent="0.15">
      <c r="B9" s="53" t="s">
        <v>7</v>
      </c>
      <c r="C9" s="6">
        <v>4575</v>
      </c>
      <c r="D9" s="6" t="s">
        <v>2</v>
      </c>
      <c r="E9" s="6">
        <v>138</v>
      </c>
      <c r="F9" s="6">
        <v>1949</v>
      </c>
      <c r="G9" s="6">
        <v>1845</v>
      </c>
      <c r="H9" s="6">
        <v>363</v>
      </c>
      <c r="I9" s="6">
        <v>106</v>
      </c>
      <c r="J9" s="6">
        <v>84</v>
      </c>
      <c r="K9" s="6">
        <v>90</v>
      </c>
    </row>
    <row r="10" spans="2:11" x14ac:dyDescent="0.15">
      <c r="B10" s="53" t="s">
        <v>8</v>
      </c>
      <c r="C10" s="6">
        <v>3455</v>
      </c>
      <c r="D10" s="6" t="s">
        <v>2</v>
      </c>
      <c r="E10" s="6">
        <v>79</v>
      </c>
      <c r="F10" s="6">
        <v>1423</v>
      </c>
      <c r="G10" s="6">
        <v>1418</v>
      </c>
      <c r="H10" s="6">
        <v>282</v>
      </c>
      <c r="I10" s="6">
        <v>85</v>
      </c>
      <c r="J10" s="6">
        <v>81</v>
      </c>
      <c r="K10" s="6">
        <v>87</v>
      </c>
    </row>
    <row r="11" spans="2:11" x14ac:dyDescent="0.15">
      <c r="B11" s="53" t="s">
        <v>9</v>
      </c>
      <c r="C11" s="6">
        <v>2788</v>
      </c>
      <c r="D11" s="6">
        <v>8</v>
      </c>
      <c r="E11" s="6">
        <v>54</v>
      </c>
      <c r="F11" s="6">
        <v>1028</v>
      </c>
      <c r="G11" s="6">
        <v>1179</v>
      </c>
      <c r="H11" s="6">
        <v>255</v>
      </c>
      <c r="I11" s="6">
        <v>90</v>
      </c>
      <c r="J11" s="6">
        <v>75</v>
      </c>
      <c r="K11" s="6">
        <v>99</v>
      </c>
    </row>
    <row r="12" spans="2:11" x14ac:dyDescent="0.15">
      <c r="B12" s="53" t="s">
        <v>203</v>
      </c>
      <c r="C12" s="6">
        <v>2257</v>
      </c>
      <c r="D12" s="6">
        <v>6</v>
      </c>
      <c r="E12" s="6">
        <v>43</v>
      </c>
      <c r="F12" s="6">
        <v>812</v>
      </c>
      <c r="G12" s="6">
        <v>923</v>
      </c>
      <c r="H12" s="6">
        <v>208</v>
      </c>
      <c r="I12" s="6">
        <v>67</v>
      </c>
      <c r="J12" s="6">
        <v>77</v>
      </c>
      <c r="K12" s="6">
        <v>121</v>
      </c>
    </row>
    <row r="13" spans="2:11" x14ac:dyDescent="0.15">
      <c r="B13" s="53" t="s">
        <v>242</v>
      </c>
      <c r="C13" s="6">
        <v>1720</v>
      </c>
      <c r="D13" s="6">
        <v>6</v>
      </c>
      <c r="E13" s="6">
        <v>84</v>
      </c>
      <c r="F13" s="6">
        <v>617</v>
      </c>
      <c r="G13" s="6">
        <v>617</v>
      </c>
      <c r="H13" s="6">
        <v>162</v>
      </c>
      <c r="I13" s="6">
        <v>54</v>
      </c>
      <c r="J13" s="6">
        <v>59</v>
      </c>
      <c r="K13" s="6">
        <v>121</v>
      </c>
    </row>
    <row r="14" spans="2:11" x14ac:dyDescent="0.15">
      <c r="B14" s="53" t="s">
        <v>241</v>
      </c>
      <c r="C14" s="6"/>
      <c r="D14" s="6"/>
      <c r="E14" s="6"/>
      <c r="F14" s="6"/>
      <c r="G14" s="6"/>
      <c r="H14" s="6"/>
      <c r="I14" s="6"/>
      <c r="J14" s="6"/>
      <c r="K14" s="6"/>
    </row>
    <row r="15" spans="2:11" x14ac:dyDescent="0.15">
      <c r="B15" s="53" t="s">
        <v>14</v>
      </c>
      <c r="C15" s="6">
        <v>1074</v>
      </c>
      <c r="D15" s="6">
        <v>4</v>
      </c>
      <c r="E15" s="6">
        <v>55</v>
      </c>
      <c r="F15" s="6">
        <v>401</v>
      </c>
      <c r="G15" s="6">
        <v>407</v>
      </c>
      <c r="H15" s="6">
        <v>108</v>
      </c>
      <c r="I15" s="6">
        <v>30</v>
      </c>
      <c r="J15" s="6">
        <v>24</v>
      </c>
      <c r="K15" s="6">
        <v>45</v>
      </c>
    </row>
    <row r="16" spans="2:11" x14ac:dyDescent="0.15">
      <c r="B16" s="53" t="s">
        <v>30</v>
      </c>
      <c r="C16" s="6">
        <v>279</v>
      </c>
      <c r="D16" s="6">
        <v>1</v>
      </c>
      <c r="E16" s="6">
        <v>4</v>
      </c>
      <c r="F16" s="6">
        <v>110</v>
      </c>
      <c r="G16" s="6">
        <v>117</v>
      </c>
      <c r="H16" s="6">
        <v>18</v>
      </c>
      <c r="I16" s="6">
        <v>5</v>
      </c>
      <c r="J16" s="6">
        <v>7</v>
      </c>
      <c r="K16" s="6">
        <v>17</v>
      </c>
    </row>
    <row r="17" spans="2:11" x14ac:dyDescent="0.15">
      <c r="B17" s="53" t="s">
        <v>31</v>
      </c>
      <c r="C17" s="6">
        <v>232</v>
      </c>
      <c r="D17" s="6">
        <v>1</v>
      </c>
      <c r="E17" s="6">
        <v>24</v>
      </c>
      <c r="F17" s="6">
        <v>66</v>
      </c>
      <c r="G17" s="6">
        <v>44</v>
      </c>
      <c r="H17" s="6">
        <v>17</v>
      </c>
      <c r="I17" s="6">
        <v>15</v>
      </c>
      <c r="J17" s="6">
        <v>21</v>
      </c>
      <c r="K17" s="6">
        <v>44</v>
      </c>
    </row>
    <row r="18" spans="2:11" x14ac:dyDescent="0.15">
      <c r="B18" s="53" t="s">
        <v>32</v>
      </c>
      <c r="C18" s="6">
        <v>135</v>
      </c>
      <c r="D18" s="6">
        <v>0</v>
      </c>
      <c r="E18" s="6">
        <v>1</v>
      </c>
      <c r="F18" s="6">
        <v>40</v>
      </c>
      <c r="G18" s="6">
        <v>49</v>
      </c>
      <c r="H18" s="6">
        <v>19</v>
      </c>
      <c r="I18" s="6">
        <v>4</v>
      </c>
      <c r="J18" s="6">
        <v>7</v>
      </c>
      <c r="K18" s="6">
        <v>15</v>
      </c>
    </row>
    <row r="19" spans="2:11" x14ac:dyDescent="0.15">
      <c r="B19" s="53"/>
      <c r="C19" s="26" t="s">
        <v>12</v>
      </c>
      <c r="D19" s="26" t="s">
        <v>11</v>
      </c>
      <c r="E19" s="26" t="s">
        <v>11</v>
      </c>
      <c r="F19" s="26" t="s">
        <v>11</v>
      </c>
      <c r="G19" s="26" t="s">
        <v>11</v>
      </c>
      <c r="H19" s="26" t="s">
        <v>11</v>
      </c>
      <c r="I19" s="26" t="s">
        <v>11</v>
      </c>
      <c r="J19" s="26" t="s">
        <v>11</v>
      </c>
      <c r="K19" s="26" t="s">
        <v>11</v>
      </c>
    </row>
    <row r="20" spans="2:11" ht="14.25" thickBot="1" x14ac:dyDescent="0.2">
      <c r="B20" s="54" t="s">
        <v>244</v>
      </c>
      <c r="C20" s="12">
        <v>100</v>
      </c>
      <c r="D20" s="58">
        <f t="shared" ref="D20:K20" si="0">+D13/1720*100</f>
        <v>0.34883720930232559</v>
      </c>
      <c r="E20" s="58">
        <f t="shared" si="0"/>
        <v>4.8837209302325579</v>
      </c>
      <c r="F20" s="58">
        <f t="shared" si="0"/>
        <v>35.872093023255815</v>
      </c>
      <c r="G20" s="58">
        <f t="shared" si="0"/>
        <v>35.872093023255815</v>
      </c>
      <c r="H20" s="58">
        <f t="shared" si="0"/>
        <v>9.4186046511627897</v>
      </c>
      <c r="I20" s="58">
        <f t="shared" si="0"/>
        <v>3.1395348837209305</v>
      </c>
      <c r="J20" s="58">
        <f t="shared" si="0"/>
        <v>3.4302325581395352</v>
      </c>
      <c r="K20" s="58">
        <f t="shared" si="0"/>
        <v>7.0348837209302326</v>
      </c>
    </row>
    <row r="21" spans="2:11" x14ac:dyDescent="0.15">
      <c r="B21" s="2" t="s">
        <v>229</v>
      </c>
    </row>
    <row r="22" spans="2:11" x14ac:dyDescent="0.15">
      <c r="B22" s="2" t="s">
        <v>294</v>
      </c>
    </row>
    <row r="23" spans="2:11" x14ac:dyDescent="0.15">
      <c r="B23" s="2" t="s">
        <v>34</v>
      </c>
    </row>
  </sheetData>
  <mergeCells count="11">
    <mergeCell ref="B4:B7"/>
    <mergeCell ref="C4:K4"/>
    <mergeCell ref="H5:H7"/>
    <mergeCell ref="I5:I7"/>
    <mergeCell ref="J5:J7"/>
    <mergeCell ref="K5:K7"/>
    <mergeCell ref="C5:C7"/>
    <mergeCell ref="D5:D7"/>
    <mergeCell ref="E5:E7"/>
    <mergeCell ref="F5:F7"/>
    <mergeCell ref="G5:G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'29'!Print_Area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2023-02-06T04:16:23Z</dcterms:modified>
</cp:coreProperties>
</file>