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mc:AlternateContent xmlns:mc="http://schemas.openxmlformats.org/markup-compatibility/2006">
    <mc:Choice Requires="x15">
      <x15ac:absPath xmlns:x15ac="http://schemas.microsoft.com/office/spreadsheetml/2010/11/ac" url="M:\「　★★庶務係　」\駐車場関係\駐車場指定管理者\モニタリング評価\R06_モニタリング評価\"/>
    </mc:Choice>
  </mc:AlternateContent>
  <xr:revisionPtr revIDLastSave="0" documentId="13_ncr:1_{BB36A379-7096-4EAF-B698-CDBCD345B809}" xr6:coauthVersionLast="36" xr6:coauthVersionMax="36" xr10:uidLastSave="{00000000-0000-0000-0000-000000000000}"/>
  <bookViews>
    <workbookView xWindow="840" yWindow="32760" windowWidth="26505" windowHeight="8805" xr2:uid="{00000000-000D-0000-FFFF-FFFF00000000}"/>
  </bookViews>
  <sheets>
    <sheet name="基礎情報" sheetId="15" r:id="rId1"/>
    <sheet name="収支" sheetId="16" r:id="rId2"/>
    <sheet name="所管課による評価" sheetId="13" r:id="rId3"/>
    <sheet name="実地調査" sheetId="17" r:id="rId4"/>
    <sheet name="セルフモニタリング" sheetId="14" r:id="rId5"/>
    <sheet name="R060401" sheetId="20" r:id="rId6"/>
    <sheet name="記入例 (縮小)" sheetId="9" state="hidden" r:id="rId7"/>
  </sheets>
  <definedNames>
    <definedName name="_xlnm._FilterDatabase" localSheetId="5" hidden="1">'R060401'!$A$3:$R$147</definedName>
    <definedName name="_xlnm.Print_Area" localSheetId="5">'R060401'!$A$1:$N$116</definedName>
    <definedName name="_xlnm.Print_Area" localSheetId="4">セルフモニタリング!$B$1:$AN$47</definedName>
    <definedName name="_xlnm.Print_Area" localSheetId="0">基礎情報!$A$1:$AL$40</definedName>
    <definedName name="_xlnm.Print_Area" localSheetId="6">'記入例 (縮小)'!$A$1:$BW$182</definedName>
    <definedName name="_xlnm.Print_Area" localSheetId="3">実地調査!$A$1:$BF$93</definedName>
    <definedName name="_xlnm.Print_Area" localSheetId="1">収支!$B$2:$AQ$54</definedName>
    <definedName name="_xlnm.Print_Area" localSheetId="2">所管課による評価!$B$1:$AT$43</definedName>
    <definedName name="_xlnm.Print_Titles" localSheetId="5">'R060401'!$1:$3</definedName>
    <definedName name="_xlnm.Print_Titles" localSheetId="3">実地調査!$9:$9</definedName>
  </definedNames>
  <calcPr calcId="191029"/>
</workbook>
</file>

<file path=xl/calcChain.xml><?xml version="1.0" encoding="utf-8"?>
<calcChain xmlns="http://schemas.openxmlformats.org/spreadsheetml/2006/main">
  <c r="Q6" i="15" l="1"/>
  <c r="H6" i="15"/>
  <c r="AD5" i="15"/>
  <c r="S5" i="15"/>
  <c r="H5" i="15"/>
  <c r="AE4" i="15"/>
  <c r="H4" i="15"/>
  <c r="K127" i="20"/>
  <c r="K126" i="20"/>
  <c r="K125" i="20"/>
  <c r="K124" i="20"/>
  <c r="K123" i="20"/>
  <c r="K122" i="20"/>
  <c r="J121" i="20"/>
  <c r="J120" i="20"/>
  <c r="J119" i="20"/>
  <c r="J118" i="20"/>
  <c r="J117" i="20"/>
  <c r="K121" i="20" l="1"/>
  <c r="K119" i="20"/>
  <c r="K120" i="20"/>
  <c r="AE51" i="16"/>
  <c r="AE38" i="16"/>
  <c r="AE30" i="16"/>
  <c r="AE27" i="16"/>
  <c r="AE23" i="16"/>
  <c r="AE9" i="16"/>
  <c r="Z51" i="16"/>
  <c r="Z38" i="16"/>
  <c r="Z30" i="16"/>
  <c r="Z27" i="16"/>
  <c r="Z23" i="16"/>
  <c r="Z9" i="16"/>
  <c r="U51" i="16"/>
  <c r="U38" i="16"/>
  <c r="U30" i="16"/>
  <c r="U27" i="16"/>
  <c r="U23" i="16"/>
  <c r="U9" i="16"/>
  <c r="P51" i="16"/>
  <c r="P38" i="16"/>
  <c r="P30" i="16"/>
  <c r="P27" i="16"/>
  <c r="P23" i="16"/>
  <c r="P9" i="16"/>
  <c r="P52" i="16" l="1"/>
  <c r="P24" i="16"/>
  <c r="P31" i="16"/>
  <c r="Z52" i="16" l="1"/>
  <c r="Z31" i="16"/>
  <c r="Z24" i="16"/>
  <c r="Z53" i="16" l="1"/>
  <c r="I4" i="17"/>
  <c r="I5" i="17" l="1"/>
  <c r="AG24" i="15"/>
  <c r="AE52" i="16"/>
  <c r="AE31" i="16"/>
  <c r="AE24" i="16"/>
  <c r="AE53" i="16" s="1"/>
  <c r="P53" i="16"/>
  <c r="U24" i="16" l="1"/>
  <c r="U31" i="16"/>
  <c r="U52" i="16"/>
  <c r="I6" i="17"/>
  <c r="U53" i="16" l="1"/>
  <c r="AC36" i="9" l="1"/>
  <c r="AC43" i="9"/>
  <c r="AC44" i="9" s="1"/>
  <c r="Y36" i="9"/>
  <c r="Y43" i="9"/>
  <c r="Y44" i="9"/>
  <c r="K36" i="9"/>
  <c r="K43" i="9"/>
  <c r="K44" i="9" s="1"/>
  <c r="G36" i="9"/>
  <c r="G43" i="9"/>
  <c r="G44" i="9"/>
  <c r="AF22" i="9"/>
  <c r="AF21" i="9"/>
  <c r="AF20" i="9"/>
  <c r="AF19" i="9"/>
  <c r="K66" i="9"/>
  <c r="AC66" i="9"/>
  <c r="AC67" i="9" s="1"/>
  <c r="G66" i="9"/>
  <c r="Y66" i="9"/>
  <c r="Y67"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行政管理課</author>
  </authors>
  <commentList>
    <comment ref="G40" authorId="0" shapeId="0" xr:uid="{4034EC15-A507-42CD-8243-9A7C46B608D0}">
      <text>
        <r>
          <rPr>
            <b/>
            <sz val="9"/>
            <color indexed="81"/>
            <rFont val="ＭＳ Ｐゴシック"/>
            <family val="3"/>
            <charset val="128"/>
          </rPr>
          <t xml:space="preserve">Ｈ29年度より農政課→マーケ
R5　マーケ→農業政策課
</t>
        </r>
      </text>
    </comment>
    <comment ref="G42" authorId="0" shapeId="0" xr:uid="{F128B753-C9BC-4538-B559-E87CE8590FE4}">
      <text>
        <r>
          <rPr>
            <b/>
            <sz val="9"/>
            <color indexed="81"/>
            <rFont val="ＭＳ Ｐゴシック"/>
            <family val="3"/>
            <charset val="128"/>
          </rPr>
          <t>・H29.4月より農政課から移管
・Ｈ31.4.1より組織改正による管理課から移管</t>
        </r>
      </text>
    </comment>
    <comment ref="G43" authorId="0" shapeId="0" xr:uid="{6247D183-ACD6-468B-ACCA-2FA8AEE70DBD}">
      <text>
        <r>
          <rPr>
            <b/>
            <sz val="9"/>
            <color indexed="81"/>
            <rFont val="ＭＳ Ｐゴシック"/>
            <family val="3"/>
            <charset val="128"/>
          </rPr>
          <t>H29年4月　丸子地域教育事務所→交流文化スポーツ課
R5.4　→文化政策課</t>
        </r>
      </text>
    </comment>
    <comment ref="G44" authorId="0" shapeId="0" xr:uid="{434F14E1-6652-4B38-9587-1DE893127903}">
      <text>
        <r>
          <rPr>
            <b/>
            <sz val="9"/>
            <color indexed="81"/>
            <rFont val="ＭＳ Ｐゴシック"/>
            <family val="3"/>
            <charset val="128"/>
          </rPr>
          <t>・H29.4月より農政課から移管
・Ｈ31.4.1より組織改正による管理課から移管</t>
        </r>
      </text>
    </comment>
    <comment ref="G89" authorId="0" shapeId="0" xr:uid="{010E2C52-0924-4146-A515-B3953B9AF00E}">
      <text>
        <r>
          <rPr>
            <b/>
            <sz val="9"/>
            <color indexed="81"/>
            <rFont val="ＭＳ Ｐゴシック"/>
            <family val="3"/>
            <charset val="128"/>
          </rPr>
          <t>H29年4月　丸子地域教育事務所→交流文化スポーツ課
R5.4　→文化政策課</t>
        </r>
      </text>
    </comment>
    <comment ref="G90" authorId="0" shapeId="0" xr:uid="{9319661D-DFD8-4930-8557-37771981D85A}">
      <text>
        <r>
          <rPr>
            <b/>
            <sz val="9"/>
            <color indexed="81"/>
            <rFont val="ＭＳ Ｐゴシック"/>
            <family val="3"/>
            <charset val="128"/>
          </rPr>
          <t>H29年4月　丸子地域教育事務所→交流文化スポーツ課
R5.4　→文化政策課</t>
        </r>
      </text>
    </comment>
    <comment ref="G107" authorId="0" shapeId="0" xr:uid="{BA020A08-6444-4201-AD15-583B0ADB4C0E}">
      <text>
        <r>
          <rPr>
            <b/>
            <sz val="9"/>
            <color indexed="81"/>
            <rFont val="MS P ゴシック"/>
            <family val="3"/>
            <charset val="128"/>
          </rPr>
          <t>R5.4　丸子地域教育事務所→スポーツ推進課</t>
        </r>
      </text>
    </comment>
    <comment ref="G108" authorId="0" shapeId="0" xr:uid="{11D92B46-7F65-4BCA-B737-1FFB117117BC}">
      <text>
        <r>
          <rPr>
            <b/>
            <sz val="9"/>
            <color indexed="81"/>
            <rFont val="MS P ゴシック"/>
            <family val="3"/>
            <charset val="128"/>
          </rPr>
          <t>R5.4　武石地域教育事務所→スポーツ推進課</t>
        </r>
      </text>
    </comment>
    <comment ref="G115" authorId="0" shapeId="0" xr:uid="{393D2931-46B1-4294-913C-FC2A371A79D1}">
      <text>
        <r>
          <rPr>
            <b/>
            <sz val="9"/>
            <color indexed="81"/>
            <rFont val="MS P ゴシック"/>
            <family val="3"/>
            <charset val="128"/>
          </rPr>
          <t>R5.4　真田教育事務所→スポーツ推進課</t>
        </r>
      </text>
    </comment>
  </commentList>
</comments>
</file>

<file path=xl/sharedStrings.xml><?xml version="1.0" encoding="utf-8"?>
<sst xmlns="http://schemas.openxmlformats.org/spreadsheetml/2006/main" count="2235" uniqueCount="885">
  <si>
    <t>（施設管理に対する評価）※ 「△」や「×」の評価がある場合は、改善対応を記載</t>
    <rPh sb="1" eb="3">
      <t>シセツ</t>
    </rPh>
    <rPh sb="3" eb="5">
      <t>カンリ</t>
    </rPh>
    <rPh sb="6" eb="7">
      <t>タイ</t>
    </rPh>
    <rPh sb="9" eb="11">
      <t>ヒョウカ</t>
    </rPh>
    <rPh sb="22" eb="24">
      <t>ヒョウカ</t>
    </rPh>
    <rPh sb="27" eb="29">
      <t>バアイ</t>
    </rPh>
    <rPh sb="31" eb="33">
      <t>カイゼン</t>
    </rPh>
    <rPh sb="33" eb="35">
      <t>タイオウ</t>
    </rPh>
    <rPh sb="36" eb="38">
      <t>キサイ</t>
    </rPh>
    <phoneticPr fontId="3"/>
  </si>
  <si>
    <t>８．指定管理者による自己評価</t>
    <rPh sb="2" eb="4">
      <t>シテイ</t>
    </rPh>
    <rPh sb="4" eb="7">
      <t>カンリシャ</t>
    </rPh>
    <rPh sb="10" eb="12">
      <t>ジコ</t>
    </rPh>
    <rPh sb="12" eb="14">
      <t>ヒョウカ</t>
    </rPh>
    <phoneticPr fontId="3"/>
  </si>
  <si>
    <t>指定管理者自己評価</t>
    <rPh sb="0" eb="2">
      <t>シテイ</t>
    </rPh>
    <rPh sb="2" eb="5">
      <t>カンリシャ</t>
    </rPh>
    <rPh sb="5" eb="7">
      <t>ジコ</t>
    </rPh>
    <rPh sb="7" eb="9">
      <t>ヒョウカ</t>
    </rPh>
    <phoneticPr fontId="3"/>
  </si>
  <si>
    <t>　②経費節減に対する取組</t>
    <rPh sb="2" eb="4">
      <t>ケイヒ</t>
    </rPh>
    <rPh sb="4" eb="6">
      <t>セツゲン</t>
    </rPh>
    <rPh sb="7" eb="8">
      <t>タイ</t>
    </rPh>
    <rPh sb="10" eb="12">
      <t>トリクミ</t>
    </rPh>
    <phoneticPr fontId="3"/>
  </si>
  <si>
    <t>　③その他</t>
    <rPh sb="4" eb="5">
      <t>タ</t>
    </rPh>
    <phoneticPr fontId="3"/>
  </si>
  <si>
    <t>(２)指定管理業務実施上の課題</t>
    <rPh sb="3" eb="5">
      <t>シテイ</t>
    </rPh>
    <rPh sb="5" eb="7">
      <t>カンリ</t>
    </rPh>
    <rPh sb="7" eb="9">
      <t>ギョウム</t>
    </rPh>
    <rPh sb="9" eb="11">
      <t>ジッシ</t>
    </rPh>
    <rPh sb="11" eb="12">
      <t>ジョウ</t>
    </rPh>
    <rPh sb="13" eb="15">
      <t>カダイ</t>
    </rPh>
    <phoneticPr fontId="3"/>
  </si>
  <si>
    <t>（財務状況に対する評価）※ 「△」や「×」の評価がある場合は、改善対応を記載</t>
    <rPh sb="1" eb="3">
      <t>ザイム</t>
    </rPh>
    <rPh sb="3" eb="5">
      <t>ジョウキョウ</t>
    </rPh>
    <rPh sb="6" eb="7">
      <t>タイ</t>
    </rPh>
    <rPh sb="9" eb="11">
      <t>ヒョウカ</t>
    </rPh>
    <rPh sb="22" eb="24">
      <t>ヒョウカ</t>
    </rPh>
    <rPh sb="27" eb="29">
      <t>バアイ</t>
    </rPh>
    <rPh sb="31" eb="33">
      <t>カイゼン</t>
    </rPh>
    <rPh sb="33" eb="35">
      <t>タイオウ</t>
    </rPh>
    <rPh sb="36" eb="38">
      <t>キサイ</t>
    </rPh>
    <phoneticPr fontId="3"/>
  </si>
  <si>
    <t>（利用者サービスに対する評価）※ 「△」や「×」の評価がある場合は、改善対応を記載</t>
    <rPh sb="1" eb="4">
      <t>リヨウシャ</t>
    </rPh>
    <rPh sb="9" eb="10">
      <t>タイ</t>
    </rPh>
    <rPh sb="12" eb="14">
      <t>ヒョウカ</t>
    </rPh>
    <phoneticPr fontId="3"/>
  </si>
  <si>
    <t>（その他に対する評価）※ 「△」や「×」の評価がある場合は、改善対応を記載</t>
    <rPh sb="3" eb="4">
      <t>タ</t>
    </rPh>
    <rPh sb="5" eb="6">
      <t>タイ</t>
    </rPh>
    <rPh sb="8" eb="10">
      <t>ヒョウカ</t>
    </rPh>
    <phoneticPr fontId="3"/>
  </si>
  <si>
    <t>児童の健全育成事業</t>
    <rPh sb="0" eb="2">
      <t>ジドウ</t>
    </rPh>
    <rPh sb="3" eb="5">
      <t>ケンゼン</t>
    </rPh>
    <rPh sb="5" eb="7">
      <t>イクセイ</t>
    </rPh>
    <rPh sb="7" eb="9">
      <t>ジギョウ</t>
    </rPh>
    <phoneticPr fontId="3"/>
  </si>
  <si>
    <t>（所管課による評価）</t>
    <rPh sb="1" eb="3">
      <t>ショカン</t>
    </rPh>
    <rPh sb="3" eb="4">
      <t>カ</t>
    </rPh>
    <rPh sb="7" eb="9">
      <t>ヒョウカ</t>
    </rPh>
    <phoneticPr fontId="3"/>
  </si>
  <si>
    <t>（所管課による評価）</t>
    <rPh sb="1" eb="4">
      <t>ショカンカ</t>
    </rPh>
    <rPh sb="7" eb="9">
      <t>ヒョウカ</t>
    </rPh>
    <phoneticPr fontId="3"/>
  </si>
  <si>
    <t>施設名称</t>
    <rPh sb="0" eb="2">
      <t>シセツ</t>
    </rPh>
    <rPh sb="2" eb="4">
      <t>メイショウ</t>
    </rPh>
    <phoneticPr fontId="3"/>
  </si>
  <si>
    <t>指定管理者名</t>
    <rPh sb="0" eb="2">
      <t>シテイ</t>
    </rPh>
    <rPh sb="2" eb="5">
      <t>カンリシャ</t>
    </rPh>
    <rPh sb="5" eb="6">
      <t>メイ</t>
    </rPh>
    <phoneticPr fontId="3"/>
  </si>
  <si>
    <t>指定管理期間</t>
    <rPh sb="0" eb="2">
      <t>シテイ</t>
    </rPh>
    <rPh sb="2" eb="4">
      <t>カンリ</t>
    </rPh>
    <rPh sb="4" eb="6">
      <t>キカン</t>
    </rPh>
    <phoneticPr fontId="3"/>
  </si>
  <si>
    <t>料金制導入区分</t>
    <rPh sb="0" eb="2">
      <t>リョウキン</t>
    </rPh>
    <rPh sb="2" eb="3">
      <t>セイ</t>
    </rPh>
    <rPh sb="3" eb="5">
      <t>ドウニュウ</t>
    </rPh>
    <rPh sb="5" eb="7">
      <t>クブン</t>
    </rPh>
    <phoneticPr fontId="3"/>
  </si>
  <si>
    <t>利用区分等</t>
    <rPh sb="0" eb="2">
      <t>リヨウ</t>
    </rPh>
    <rPh sb="2" eb="5">
      <t>クブントウ</t>
    </rPh>
    <phoneticPr fontId="3"/>
  </si>
  <si>
    <t>設定目標値</t>
    <rPh sb="0" eb="2">
      <t>セッテイ</t>
    </rPh>
    <rPh sb="2" eb="4">
      <t>モクヒョウ</t>
    </rPh>
    <rPh sb="4" eb="5">
      <t>アタイ</t>
    </rPh>
    <phoneticPr fontId="3"/>
  </si>
  <si>
    <t>対前年比(%)</t>
    <rPh sb="0" eb="1">
      <t>タイ</t>
    </rPh>
    <rPh sb="1" eb="4">
      <t>ゼンネンヒ</t>
    </rPh>
    <phoneticPr fontId="3"/>
  </si>
  <si>
    <t>市</t>
    <rPh sb="0" eb="1">
      <t>シ</t>
    </rPh>
    <phoneticPr fontId="3"/>
  </si>
  <si>
    <t>収入</t>
    <rPh sb="0" eb="2">
      <t>シュウニュウ</t>
    </rPh>
    <phoneticPr fontId="3"/>
  </si>
  <si>
    <t>支出</t>
    <rPh sb="0" eb="2">
      <t>シシュツ</t>
    </rPh>
    <phoneticPr fontId="3"/>
  </si>
  <si>
    <t>歳入</t>
    <rPh sb="0" eb="2">
      <t>サイニュウ</t>
    </rPh>
    <phoneticPr fontId="3"/>
  </si>
  <si>
    <t>歳出</t>
    <rPh sb="0" eb="2">
      <t>サイシュツ</t>
    </rPh>
    <phoneticPr fontId="3"/>
  </si>
  <si>
    <t>計</t>
    <rPh sb="0" eb="1">
      <t>ケイ</t>
    </rPh>
    <phoneticPr fontId="3"/>
  </si>
  <si>
    <t>２．施設の利用状況</t>
    <rPh sb="2" eb="4">
      <t>シセツ</t>
    </rPh>
    <rPh sb="5" eb="7">
      <t>リヨウ</t>
    </rPh>
    <rPh sb="7" eb="9">
      <t>ジョウキョウ</t>
    </rPh>
    <phoneticPr fontId="3"/>
  </si>
  <si>
    <t>４．職員の配置状況</t>
    <rPh sb="2" eb="4">
      <t>ショクイン</t>
    </rPh>
    <rPh sb="5" eb="7">
      <t>ハイチ</t>
    </rPh>
    <rPh sb="7" eb="9">
      <t>ジョウキョウ</t>
    </rPh>
    <phoneticPr fontId="3"/>
  </si>
  <si>
    <t>評価項目</t>
    <rPh sb="0" eb="2">
      <t>ヒョウカ</t>
    </rPh>
    <rPh sb="2" eb="4">
      <t>コウモク</t>
    </rPh>
    <phoneticPr fontId="3"/>
  </si>
  <si>
    <t>判　断　基　準</t>
    <rPh sb="0" eb="1">
      <t>ハン</t>
    </rPh>
    <rPh sb="2" eb="3">
      <t>ダン</t>
    </rPh>
    <rPh sb="4" eb="5">
      <t>モト</t>
    </rPh>
    <rPh sb="6" eb="7">
      <t>ジュン</t>
    </rPh>
    <phoneticPr fontId="3"/>
  </si>
  <si>
    <t>評価</t>
    <rPh sb="0" eb="2">
      <t>ヒョウカ</t>
    </rPh>
    <phoneticPr fontId="3"/>
  </si>
  <si>
    <t>(1)施設管理</t>
    <rPh sb="3" eb="5">
      <t>シセツ</t>
    </rPh>
    <rPh sb="5" eb="7">
      <t>カンリ</t>
    </rPh>
    <phoneticPr fontId="3"/>
  </si>
  <si>
    <t>(2)財務状況</t>
    <rPh sb="3" eb="5">
      <t>ザイム</t>
    </rPh>
    <rPh sb="5" eb="7">
      <t>ジョウキョウ</t>
    </rPh>
    <phoneticPr fontId="3"/>
  </si>
  <si>
    <t>(3)利用者サービス</t>
    <rPh sb="3" eb="6">
      <t>リヨウシャ</t>
    </rPh>
    <phoneticPr fontId="3"/>
  </si>
  <si>
    <t>(4)その他</t>
    <rPh sb="5" eb="6">
      <t>タ</t>
    </rPh>
    <phoneticPr fontId="3"/>
  </si>
  <si>
    <t>各種保守・点検業務の実施状況</t>
    <rPh sb="0" eb="2">
      <t>カクシュ</t>
    </rPh>
    <rPh sb="2" eb="4">
      <t>ホシュ</t>
    </rPh>
    <rPh sb="5" eb="7">
      <t>テンケン</t>
    </rPh>
    <rPh sb="7" eb="9">
      <t>ギョウム</t>
    </rPh>
    <rPh sb="10" eb="12">
      <t>ジッシ</t>
    </rPh>
    <rPh sb="12" eb="14">
      <t>ジョウキョウ</t>
    </rPh>
    <phoneticPr fontId="3"/>
  </si>
  <si>
    <t>日常清掃及び定期清掃の実施状況</t>
    <rPh sb="0" eb="2">
      <t>ニチジョウ</t>
    </rPh>
    <rPh sb="2" eb="4">
      <t>セイソウ</t>
    </rPh>
    <rPh sb="4" eb="5">
      <t>オヨ</t>
    </rPh>
    <rPh sb="6" eb="8">
      <t>テイキ</t>
    </rPh>
    <rPh sb="8" eb="10">
      <t>セイソウ</t>
    </rPh>
    <rPh sb="11" eb="13">
      <t>ジッシ</t>
    </rPh>
    <rPh sb="13" eb="15">
      <t>ジョウキョウ</t>
    </rPh>
    <phoneticPr fontId="3"/>
  </si>
  <si>
    <t>電気・ガス・水道・燃料の使用状況</t>
    <rPh sb="0" eb="2">
      <t>デンキ</t>
    </rPh>
    <rPh sb="6" eb="8">
      <t>スイドウ</t>
    </rPh>
    <rPh sb="9" eb="11">
      <t>ネンリョウ</t>
    </rPh>
    <rPh sb="12" eb="14">
      <t>シヨウ</t>
    </rPh>
    <rPh sb="14" eb="16">
      <t>ジョウキョウ</t>
    </rPh>
    <phoneticPr fontId="3"/>
  </si>
  <si>
    <t>消防設備の保守管理状況</t>
    <rPh sb="0" eb="2">
      <t>ショウボウ</t>
    </rPh>
    <rPh sb="2" eb="4">
      <t>セツビ</t>
    </rPh>
    <rPh sb="5" eb="7">
      <t>ホシュ</t>
    </rPh>
    <rPh sb="7" eb="9">
      <t>カンリ</t>
    </rPh>
    <rPh sb="9" eb="11">
      <t>ジョウキョウ</t>
    </rPh>
    <phoneticPr fontId="3"/>
  </si>
  <si>
    <t>休館日・開館時間等の状況</t>
    <rPh sb="0" eb="2">
      <t>キュウカン</t>
    </rPh>
    <rPh sb="2" eb="3">
      <t>ビ</t>
    </rPh>
    <rPh sb="4" eb="6">
      <t>カイカン</t>
    </rPh>
    <rPh sb="6" eb="9">
      <t>ジカントウ</t>
    </rPh>
    <rPh sb="10" eb="12">
      <t>ジョウキョウ</t>
    </rPh>
    <phoneticPr fontId="3"/>
  </si>
  <si>
    <t>収入の状況</t>
    <rPh sb="0" eb="2">
      <t>シュウニュウ</t>
    </rPh>
    <rPh sb="3" eb="5">
      <t>ジョウキョウ</t>
    </rPh>
    <phoneticPr fontId="3"/>
  </si>
  <si>
    <t>支出の状況</t>
    <rPh sb="0" eb="2">
      <t>シシュツ</t>
    </rPh>
    <rPh sb="3" eb="5">
      <t>ジョウキョウ</t>
    </rPh>
    <phoneticPr fontId="3"/>
  </si>
  <si>
    <t>収入増への取り組み状況</t>
    <rPh sb="0" eb="2">
      <t>シュウニュウ</t>
    </rPh>
    <rPh sb="2" eb="3">
      <t>ゾウ</t>
    </rPh>
    <rPh sb="5" eb="6">
      <t>ト</t>
    </rPh>
    <rPh sb="7" eb="8">
      <t>ク</t>
    </rPh>
    <rPh sb="9" eb="11">
      <t>ジョウキョウ</t>
    </rPh>
    <phoneticPr fontId="3"/>
  </si>
  <si>
    <t>提供サービスの内容</t>
    <rPh sb="0" eb="2">
      <t>テイキョウ</t>
    </rPh>
    <rPh sb="7" eb="9">
      <t>ナイヨウ</t>
    </rPh>
    <phoneticPr fontId="3"/>
  </si>
  <si>
    <t>帳票類の保管等</t>
    <rPh sb="0" eb="2">
      <t>チョウヒョウ</t>
    </rPh>
    <rPh sb="2" eb="3">
      <t>ルイ</t>
    </rPh>
    <rPh sb="4" eb="6">
      <t>ホカン</t>
    </rPh>
    <rPh sb="6" eb="7">
      <t>トウ</t>
    </rPh>
    <phoneticPr fontId="3"/>
  </si>
  <si>
    <t>従業員の施設利用者への対応</t>
    <rPh sb="0" eb="3">
      <t>ジュウギョウイン</t>
    </rPh>
    <rPh sb="4" eb="6">
      <t>シセツ</t>
    </rPh>
    <rPh sb="6" eb="9">
      <t>リヨウシャ</t>
    </rPh>
    <rPh sb="11" eb="13">
      <t>タイオウ</t>
    </rPh>
    <phoneticPr fontId="3"/>
  </si>
  <si>
    <t>サービスの提供方法</t>
    <rPh sb="5" eb="7">
      <t>テイキョウ</t>
    </rPh>
    <rPh sb="7" eb="9">
      <t>ホウホウ</t>
    </rPh>
    <phoneticPr fontId="3"/>
  </si>
  <si>
    <t>利用者の安全対策の状況</t>
    <rPh sb="0" eb="3">
      <t>リヨウシャ</t>
    </rPh>
    <rPh sb="4" eb="6">
      <t>アンゼン</t>
    </rPh>
    <rPh sb="6" eb="8">
      <t>タイサク</t>
    </rPh>
    <rPh sb="9" eb="11">
      <t>ジョウキョウ</t>
    </rPh>
    <phoneticPr fontId="3"/>
  </si>
  <si>
    <t>緊急・災害時への対応</t>
    <rPh sb="0" eb="2">
      <t>キンキュウ</t>
    </rPh>
    <rPh sb="3" eb="5">
      <t>サイガイ</t>
    </rPh>
    <rPh sb="5" eb="6">
      <t>ジ</t>
    </rPh>
    <rPh sb="8" eb="10">
      <t>タイオウ</t>
    </rPh>
    <phoneticPr fontId="3"/>
  </si>
  <si>
    <t>公平性の確保等</t>
    <rPh sb="0" eb="3">
      <t>コウヘイセイ</t>
    </rPh>
    <rPh sb="4" eb="6">
      <t>カクホ</t>
    </rPh>
    <rPh sb="6" eb="7">
      <t>トウ</t>
    </rPh>
    <phoneticPr fontId="3"/>
  </si>
  <si>
    <t>職員の配置状況</t>
    <rPh sb="0" eb="2">
      <t>ショクイン</t>
    </rPh>
    <rPh sb="3" eb="5">
      <t>ハイチ</t>
    </rPh>
    <rPh sb="5" eb="7">
      <t>ジョウキョウ</t>
    </rPh>
    <phoneticPr fontId="3"/>
  </si>
  <si>
    <t>利用者満足度の把握</t>
    <rPh sb="0" eb="3">
      <t>リヨウシャ</t>
    </rPh>
    <rPh sb="3" eb="6">
      <t>マンゾクド</t>
    </rPh>
    <rPh sb="7" eb="9">
      <t>ハアク</t>
    </rPh>
    <phoneticPr fontId="3"/>
  </si>
  <si>
    <t>個人情報の保護等</t>
    <rPh sb="0" eb="2">
      <t>コジン</t>
    </rPh>
    <rPh sb="2" eb="4">
      <t>ジョウホウ</t>
    </rPh>
    <rPh sb="5" eb="7">
      <t>ホゴ</t>
    </rPh>
    <rPh sb="7" eb="8">
      <t>トウ</t>
    </rPh>
    <phoneticPr fontId="3"/>
  </si>
  <si>
    <t>入場者数（大人）</t>
    <rPh sb="0" eb="2">
      <t>ニュウジョウ</t>
    </rPh>
    <rPh sb="2" eb="3">
      <t>シャ</t>
    </rPh>
    <rPh sb="3" eb="4">
      <t>スウ</t>
    </rPh>
    <rPh sb="5" eb="7">
      <t>オトナ</t>
    </rPh>
    <phoneticPr fontId="3"/>
  </si>
  <si>
    <t>人</t>
    <rPh sb="0" eb="1">
      <t>ニン</t>
    </rPh>
    <phoneticPr fontId="3"/>
  </si>
  <si>
    <t>研修室（大）</t>
    <rPh sb="0" eb="3">
      <t>ケンシュウシツ</t>
    </rPh>
    <rPh sb="4" eb="5">
      <t>ダイ</t>
    </rPh>
    <phoneticPr fontId="3"/>
  </si>
  <si>
    <t>研修室（中）</t>
    <rPh sb="0" eb="3">
      <t>ケンシュウシツ</t>
    </rPh>
    <rPh sb="4" eb="5">
      <t>チュウ</t>
    </rPh>
    <phoneticPr fontId="3"/>
  </si>
  <si>
    <t>回</t>
    <rPh sb="0" eb="1">
      <t>カイ</t>
    </rPh>
    <phoneticPr fontId="3"/>
  </si>
  <si>
    <t>入場者数（小人）</t>
    <rPh sb="0" eb="2">
      <t>ニュウジョウ</t>
    </rPh>
    <rPh sb="2" eb="3">
      <t>シャ</t>
    </rPh>
    <rPh sb="3" eb="4">
      <t>スウ</t>
    </rPh>
    <rPh sb="5" eb="7">
      <t>コビト</t>
    </rPh>
    <phoneticPr fontId="3"/>
  </si>
  <si>
    <t>利用料金</t>
    <rPh sb="0" eb="2">
      <t>リヨウ</t>
    </rPh>
    <rPh sb="2" eb="4">
      <t>リョウキン</t>
    </rPh>
    <phoneticPr fontId="3"/>
  </si>
  <si>
    <t>指定管理料</t>
    <rPh sb="0" eb="2">
      <t>シテイ</t>
    </rPh>
    <rPh sb="2" eb="4">
      <t>カンリ</t>
    </rPh>
    <rPh sb="4" eb="5">
      <t>リョウ</t>
    </rPh>
    <phoneticPr fontId="3"/>
  </si>
  <si>
    <t>人件費</t>
    <rPh sb="0" eb="3">
      <t>ジンケンヒ</t>
    </rPh>
    <phoneticPr fontId="3"/>
  </si>
  <si>
    <t>光熱水費</t>
    <rPh sb="0" eb="2">
      <t>コウネツ</t>
    </rPh>
    <rPh sb="2" eb="3">
      <t>ミズ</t>
    </rPh>
    <rPh sb="3" eb="4">
      <t>ヒ</t>
    </rPh>
    <phoneticPr fontId="3"/>
  </si>
  <si>
    <t>燃料費</t>
    <rPh sb="0" eb="3">
      <t>ネンリョウヒ</t>
    </rPh>
    <phoneticPr fontId="3"/>
  </si>
  <si>
    <t>修繕費</t>
    <rPh sb="0" eb="3">
      <t>シュウゼンヒ</t>
    </rPh>
    <phoneticPr fontId="3"/>
  </si>
  <si>
    <t>事務費</t>
    <rPh sb="0" eb="2">
      <t>ジム</t>
    </rPh>
    <rPh sb="2" eb="3">
      <t>ヒ</t>
    </rPh>
    <phoneticPr fontId="3"/>
  </si>
  <si>
    <t>差引</t>
    <rPh sb="0" eb="1">
      <t>サ</t>
    </rPh>
    <rPh sb="1" eb="2">
      <t>ヒ</t>
    </rPh>
    <phoneticPr fontId="3"/>
  </si>
  <si>
    <t>使用料</t>
    <rPh sb="0" eb="3">
      <t>シヨウリョウ</t>
    </rPh>
    <phoneticPr fontId="3"/>
  </si>
  <si>
    <t>1人</t>
    <rPh sb="1" eb="2">
      <t>ニン</t>
    </rPh>
    <phoneticPr fontId="3"/>
  </si>
  <si>
    <t>３．収入・支出の状況（自主事業は除く）</t>
    <rPh sb="2" eb="4">
      <t>シュウニュウ</t>
    </rPh>
    <rPh sb="5" eb="7">
      <t>シシュツ</t>
    </rPh>
    <rPh sb="8" eb="10">
      <t>ジョウキョウ</t>
    </rPh>
    <rPh sb="11" eb="13">
      <t>ジシュ</t>
    </rPh>
    <rPh sb="13" eb="15">
      <t>ジギョウ</t>
    </rPh>
    <rPh sb="16" eb="17">
      <t>ノゾ</t>
    </rPh>
    <phoneticPr fontId="3"/>
  </si>
  <si>
    <t>５．自主事業の状況</t>
    <rPh sb="2" eb="4">
      <t>ジシュ</t>
    </rPh>
    <rPh sb="4" eb="6">
      <t>ジギョウ</t>
    </rPh>
    <rPh sb="7" eb="9">
      <t>ジョウキョウ</t>
    </rPh>
    <phoneticPr fontId="3"/>
  </si>
  <si>
    <t>(1)自主事業実績</t>
    <rPh sb="3" eb="5">
      <t>ジシュ</t>
    </rPh>
    <rPh sb="5" eb="7">
      <t>ジギョウ</t>
    </rPh>
    <rPh sb="7" eb="9">
      <t>ジッセキ</t>
    </rPh>
    <phoneticPr fontId="3"/>
  </si>
  <si>
    <t>20年度決算額</t>
    <rPh sb="2" eb="4">
      <t>ネンド</t>
    </rPh>
    <rPh sb="4" eb="6">
      <t>ケッサン</t>
    </rPh>
    <rPh sb="6" eb="7">
      <t>ガク</t>
    </rPh>
    <phoneticPr fontId="3"/>
  </si>
  <si>
    <t>委託料</t>
    <rPh sb="0" eb="2">
      <t>イタク</t>
    </rPh>
    <rPh sb="2" eb="3">
      <t>リョウ</t>
    </rPh>
    <phoneticPr fontId="3"/>
  </si>
  <si>
    <t>(2)収入・支出の状況</t>
    <rPh sb="3" eb="5">
      <t>シュウニュウ</t>
    </rPh>
    <rPh sb="6" eb="8">
      <t>シシュツ</t>
    </rPh>
    <rPh sb="9" eb="11">
      <t>ジョウキョウ</t>
    </rPh>
    <phoneticPr fontId="3"/>
  </si>
  <si>
    <t>講師報酬</t>
    <rPh sb="0" eb="2">
      <t>コウシ</t>
    </rPh>
    <rPh sb="2" eb="4">
      <t>ホウシュウ</t>
    </rPh>
    <phoneticPr fontId="3"/>
  </si>
  <si>
    <t>講演会参加料</t>
    <rPh sb="0" eb="3">
      <t>コウエンカイ</t>
    </rPh>
    <rPh sb="3" eb="6">
      <t>サンカリョウ</t>
    </rPh>
    <phoneticPr fontId="3"/>
  </si>
  <si>
    <t>イベント保険料</t>
    <rPh sb="4" eb="7">
      <t>ホケンリョウ</t>
    </rPh>
    <phoneticPr fontId="3"/>
  </si>
  <si>
    <t>雑費</t>
    <rPh sb="0" eb="2">
      <t>ザッピ</t>
    </rPh>
    <phoneticPr fontId="3"/>
  </si>
  <si>
    <t>利用料金(使用料)の取扱状況</t>
    <rPh sb="0" eb="2">
      <t>リヨウ</t>
    </rPh>
    <rPh sb="2" eb="4">
      <t>リョウキン</t>
    </rPh>
    <rPh sb="5" eb="7">
      <t>シヨウ</t>
    </rPh>
    <rPh sb="7" eb="8">
      <t>リョウ</t>
    </rPh>
    <rPh sb="10" eb="12">
      <t>トリアツカイ</t>
    </rPh>
    <rPh sb="12" eb="14">
      <t>ジョウキョウ</t>
    </rPh>
    <phoneticPr fontId="3"/>
  </si>
  <si>
    <t>施設管理上の秘密の保持等</t>
    <rPh sb="0" eb="2">
      <t>シセツ</t>
    </rPh>
    <rPh sb="2" eb="4">
      <t>カンリ</t>
    </rPh>
    <rPh sb="4" eb="5">
      <t>ジョウ</t>
    </rPh>
    <rPh sb="6" eb="8">
      <t>ヒミツ</t>
    </rPh>
    <rPh sb="9" eb="11">
      <t>ホジ</t>
    </rPh>
    <rPh sb="11" eb="12">
      <t>トウ</t>
    </rPh>
    <phoneticPr fontId="3"/>
  </si>
  <si>
    <t>１．管理業務実績</t>
    <rPh sb="2" eb="4">
      <t>カンリ</t>
    </rPh>
    <rPh sb="4" eb="6">
      <t>ギョウム</t>
    </rPh>
    <rPh sb="6" eb="8">
      <t>ジッセキ</t>
    </rPh>
    <phoneticPr fontId="3"/>
  </si>
  <si>
    <t>作業項目</t>
    <rPh sb="0" eb="2">
      <t>サギョウ</t>
    </rPh>
    <rPh sb="2" eb="4">
      <t>コウモク</t>
    </rPh>
    <phoneticPr fontId="3"/>
  </si>
  <si>
    <t>内容</t>
    <rPh sb="0" eb="2">
      <t>ナイヨウ</t>
    </rPh>
    <phoneticPr fontId="3"/>
  </si>
  <si>
    <t>作業内容</t>
    <rPh sb="0" eb="2">
      <t>サギョウ</t>
    </rPh>
    <rPh sb="2" eb="4">
      <t>ナイヨウ</t>
    </rPh>
    <phoneticPr fontId="3"/>
  </si>
  <si>
    <t>回数</t>
    <rPh sb="0" eb="2">
      <t>カイスウ</t>
    </rPh>
    <phoneticPr fontId="3"/>
  </si>
  <si>
    <t>実施日</t>
    <rPh sb="0" eb="3">
      <t>ジッシビ</t>
    </rPh>
    <phoneticPr fontId="3"/>
  </si>
  <si>
    <t>実施状況</t>
    <rPh sb="0" eb="2">
      <t>ジッシ</t>
    </rPh>
    <rPh sb="2" eb="4">
      <t>ジョウキョウ</t>
    </rPh>
    <phoneticPr fontId="3"/>
  </si>
  <si>
    <t>日常的な館内清掃</t>
    <rPh sb="0" eb="3">
      <t>ニチジョウテキ</t>
    </rPh>
    <rPh sb="4" eb="6">
      <t>カンナイ</t>
    </rPh>
    <rPh sb="6" eb="8">
      <t>セイソウ</t>
    </rPh>
    <phoneticPr fontId="3"/>
  </si>
  <si>
    <t>一日1回以上</t>
    <rPh sb="0" eb="2">
      <t>イチニチ</t>
    </rPh>
    <rPh sb="3" eb="6">
      <t>カイイジョウ</t>
    </rPh>
    <phoneticPr fontId="3"/>
  </si>
  <si>
    <t>年1回以上</t>
    <rPh sb="0" eb="1">
      <t>ネン</t>
    </rPh>
    <rPh sb="2" eb="3">
      <t>カイ</t>
    </rPh>
    <rPh sb="3" eb="5">
      <t>イジョウ</t>
    </rPh>
    <phoneticPr fontId="3"/>
  </si>
  <si>
    <t>毎日</t>
    <rPh sb="0" eb="2">
      <t>マイニチ</t>
    </rPh>
    <phoneticPr fontId="3"/>
  </si>
  <si>
    <t>職員が実施</t>
    <rPh sb="0" eb="2">
      <t>ショクイン</t>
    </rPh>
    <rPh sb="3" eb="5">
      <t>ジッシ</t>
    </rPh>
    <phoneticPr fontId="3"/>
  </si>
  <si>
    <t>9月23日,3月23日</t>
    <rPh sb="1" eb="2">
      <t>ガツ</t>
    </rPh>
    <rPh sb="4" eb="5">
      <t>ニチ</t>
    </rPh>
    <rPh sb="7" eb="8">
      <t>ガツ</t>
    </rPh>
    <rPh sb="10" eb="11">
      <t>ニチ</t>
    </rPh>
    <phoneticPr fontId="3"/>
  </si>
  <si>
    <t>専門業者に委託</t>
    <rPh sb="0" eb="2">
      <t>センモン</t>
    </rPh>
    <rPh sb="2" eb="4">
      <t>ギョウシャ</t>
    </rPh>
    <rPh sb="5" eb="7">
      <t>イタク</t>
    </rPh>
    <phoneticPr fontId="3"/>
  </si>
  <si>
    <t>清掃業者に委託</t>
    <rPh sb="0" eb="2">
      <t>セイソウ</t>
    </rPh>
    <rPh sb="2" eb="4">
      <t>ギョウシャ</t>
    </rPh>
    <rPh sb="5" eb="7">
      <t>イタク</t>
    </rPh>
    <phoneticPr fontId="3"/>
  </si>
  <si>
    <t>給排水・冷暖房・電気設備の点検</t>
    <rPh sb="0" eb="3">
      <t>キュウハイスイ</t>
    </rPh>
    <rPh sb="4" eb="7">
      <t>レイダンボウ</t>
    </rPh>
    <rPh sb="8" eb="10">
      <t>デンキ</t>
    </rPh>
    <rPh sb="10" eb="12">
      <t>セツビ</t>
    </rPh>
    <rPh sb="13" eb="15">
      <t>テンケン</t>
    </rPh>
    <phoneticPr fontId="3"/>
  </si>
  <si>
    <t>専門業者による館内清掃</t>
    <rPh sb="0" eb="2">
      <t>センモン</t>
    </rPh>
    <rPh sb="2" eb="4">
      <t>ギョウシャ</t>
    </rPh>
    <rPh sb="7" eb="9">
      <t>カンナイ</t>
    </rPh>
    <rPh sb="9" eb="11">
      <t>セイソウ</t>
    </rPh>
    <phoneticPr fontId="3"/>
  </si>
  <si>
    <t>有資格者による法定点検</t>
    <rPh sb="0" eb="1">
      <t>ユウ</t>
    </rPh>
    <rPh sb="1" eb="4">
      <t>シカクシャ</t>
    </rPh>
    <rPh sb="7" eb="9">
      <t>ホウテイ</t>
    </rPh>
    <rPh sb="9" eb="11">
      <t>テンケン</t>
    </rPh>
    <phoneticPr fontId="3"/>
  </si>
  <si>
    <t>年2回以上</t>
    <rPh sb="0" eb="1">
      <t>ネン</t>
    </rPh>
    <rPh sb="2" eb="3">
      <t>カイ</t>
    </rPh>
    <rPh sb="3" eb="5">
      <t>イジョウ</t>
    </rPh>
    <phoneticPr fontId="3"/>
  </si>
  <si>
    <t>6月15日,12月7日</t>
    <rPh sb="1" eb="2">
      <t>ガツ</t>
    </rPh>
    <rPh sb="4" eb="5">
      <t>ニチ</t>
    </rPh>
    <rPh sb="8" eb="9">
      <t>ガツ</t>
    </rPh>
    <rPh sb="10" eb="11">
      <t>ニチ</t>
    </rPh>
    <phoneticPr fontId="3"/>
  </si>
  <si>
    <t>専門業者による自動昇降機の点検</t>
    <rPh sb="0" eb="2">
      <t>センモン</t>
    </rPh>
    <rPh sb="2" eb="4">
      <t>ギョウシャ</t>
    </rPh>
    <rPh sb="7" eb="9">
      <t>ジドウ</t>
    </rPh>
    <rPh sb="9" eb="12">
      <t>ショウコウキ</t>
    </rPh>
    <rPh sb="13" eb="15">
      <t>テンケン</t>
    </rPh>
    <phoneticPr fontId="3"/>
  </si>
  <si>
    <t>2月17日</t>
    <rPh sb="1" eb="2">
      <t>ガツ</t>
    </rPh>
    <rPh sb="4" eb="5">
      <t>ニチ</t>
    </rPh>
    <phoneticPr fontId="3"/>
  </si>
  <si>
    <t>項目</t>
    <rPh sb="0" eb="2">
      <t>コウモク</t>
    </rPh>
    <phoneticPr fontId="3"/>
  </si>
  <si>
    <t>予算額</t>
    <rPh sb="0" eb="2">
      <t>ヨサン</t>
    </rPh>
    <rPh sb="2" eb="3">
      <t>ガク</t>
    </rPh>
    <phoneticPr fontId="3"/>
  </si>
  <si>
    <t>決算額</t>
    <rPh sb="0" eb="2">
      <t>ケッサン</t>
    </rPh>
    <rPh sb="2" eb="3">
      <t>ガク</t>
    </rPh>
    <phoneticPr fontId="3"/>
  </si>
  <si>
    <t>（金額単位：円）※ 消費税額含む</t>
    <rPh sb="1" eb="3">
      <t>キンガク</t>
    </rPh>
    <rPh sb="3" eb="5">
      <t>タンイ</t>
    </rPh>
    <rPh sb="6" eb="7">
      <t>エン</t>
    </rPh>
    <rPh sb="10" eb="13">
      <t>ショウヒゼイ</t>
    </rPh>
    <rPh sb="13" eb="14">
      <t>ガク</t>
    </rPh>
    <rPh sb="14" eb="15">
      <t>フク</t>
    </rPh>
    <phoneticPr fontId="3"/>
  </si>
  <si>
    <t>備考</t>
    <rPh sb="0" eb="2">
      <t>ビコウ</t>
    </rPh>
    <phoneticPr fontId="3"/>
  </si>
  <si>
    <t>消耗品・印刷正本費</t>
    <rPh sb="0" eb="2">
      <t>ショウモウ</t>
    </rPh>
    <rPh sb="2" eb="3">
      <t>ヒン</t>
    </rPh>
    <rPh sb="4" eb="6">
      <t>インサツ</t>
    </rPh>
    <rPh sb="6" eb="8">
      <t>セイホン</t>
    </rPh>
    <rPh sb="8" eb="9">
      <t>ヒ</t>
    </rPh>
    <phoneticPr fontId="3"/>
  </si>
  <si>
    <t>電気・水道・A重油</t>
    <rPh sb="0" eb="2">
      <t>デンキ</t>
    </rPh>
    <rPh sb="3" eb="5">
      <t>スイドウ</t>
    </rPh>
    <rPh sb="7" eb="9">
      <t>ジュウユ</t>
    </rPh>
    <phoneticPr fontId="3"/>
  </si>
  <si>
    <t>清掃業務</t>
    <rPh sb="0" eb="2">
      <t>セイソウ</t>
    </rPh>
    <rPh sb="2" eb="4">
      <t>ギョウム</t>
    </rPh>
    <phoneticPr fontId="3"/>
  </si>
  <si>
    <t>21年度決算額</t>
    <rPh sb="2" eb="4">
      <t>ネンド</t>
    </rPh>
    <rPh sb="4" eb="6">
      <t>ケッサン</t>
    </rPh>
    <rPh sb="6" eb="7">
      <t>ガク</t>
    </rPh>
    <phoneticPr fontId="3"/>
  </si>
  <si>
    <t>イベント参加料</t>
    <rPh sb="4" eb="6">
      <t>サンカ</t>
    </rPh>
    <rPh sb="6" eb="7">
      <t>リョウ</t>
    </rPh>
    <phoneticPr fontId="3"/>
  </si>
  <si>
    <t>事業・イベント名</t>
    <rPh sb="0" eb="2">
      <t>ジギョウ</t>
    </rPh>
    <rPh sb="7" eb="8">
      <t>ナ</t>
    </rPh>
    <phoneticPr fontId="3"/>
  </si>
  <si>
    <t>開催日時</t>
    <rPh sb="0" eb="2">
      <t>カイサイ</t>
    </rPh>
    <rPh sb="2" eb="4">
      <t>ニチジ</t>
    </rPh>
    <phoneticPr fontId="3"/>
  </si>
  <si>
    <t>参加者数</t>
    <rPh sb="0" eb="3">
      <t>サンカシャ</t>
    </rPh>
    <rPh sb="3" eb="4">
      <t>スウ</t>
    </rPh>
    <phoneticPr fontId="3"/>
  </si>
  <si>
    <t>地域づくり講演会</t>
    <rPh sb="0" eb="2">
      <t>チイキ</t>
    </rPh>
    <rPh sb="5" eb="8">
      <t>コウエンカイ</t>
    </rPh>
    <phoneticPr fontId="3"/>
  </si>
  <si>
    <t>3,500人</t>
    <rPh sb="5" eb="6">
      <t>ニン</t>
    </rPh>
    <phoneticPr fontId="3"/>
  </si>
  <si>
    <t>地域の風土や歴史をテーマにした講演会</t>
    <rPh sb="0" eb="2">
      <t>チイキ</t>
    </rPh>
    <rPh sb="3" eb="5">
      <t>フウド</t>
    </rPh>
    <rPh sb="6" eb="8">
      <t>レキシ</t>
    </rPh>
    <rPh sb="15" eb="18">
      <t>コウエンカイ</t>
    </rPh>
    <phoneticPr fontId="3"/>
  </si>
  <si>
    <t>2,000人</t>
    <rPh sb="5" eb="6">
      <t>ニン</t>
    </rPh>
    <phoneticPr fontId="3"/>
  </si>
  <si>
    <t>地元の観光名所を巡るウォーキングの開催</t>
    <rPh sb="0" eb="2">
      <t>ジモト</t>
    </rPh>
    <rPh sb="3" eb="5">
      <t>カンコウ</t>
    </rPh>
    <rPh sb="5" eb="7">
      <t>メイショ</t>
    </rPh>
    <rPh sb="8" eb="9">
      <t>メグ</t>
    </rPh>
    <rPh sb="17" eb="19">
      <t>カイサイ</t>
    </rPh>
    <phoneticPr fontId="3"/>
  </si>
  <si>
    <t>利用者感謝フェア</t>
    <rPh sb="0" eb="2">
      <t>リヨウ</t>
    </rPh>
    <rPh sb="2" eb="3">
      <t>シャ</t>
    </rPh>
    <rPh sb="3" eb="5">
      <t>カンシャ</t>
    </rPh>
    <phoneticPr fontId="3"/>
  </si>
  <si>
    <t>1,500人</t>
    <rPh sb="5" eb="6">
      <t>ニン</t>
    </rPh>
    <phoneticPr fontId="3"/>
  </si>
  <si>
    <t>もちつき大会、抽選会等の実施</t>
    <rPh sb="4" eb="6">
      <t>タイカイ</t>
    </rPh>
    <rPh sb="7" eb="9">
      <t>チュウセン</t>
    </rPh>
    <rPh sb="9" eb="10">
      <t>カイ</t>
    </rPh>
    <rPh sb="10" eb="11">
      <t>トウ</t>
    </rPh>
    <rPh sb="12" eb="14">
      <t>ジッシ</t>
    </rPh>
    <phoneticPr fontId="3"/>
  </si>
  <si>
    <t>役職等</t>
    <rPh sb="0" eb="2">
      <t>ヤクショク</t>
    </rPh>
    <rPh sb="2" eb="3">
      <t>トウ</t>
    </rPh>
    <phoneticPr fontId="3"/>
  </si>
  <si>
    <t>職務内容等</t>
    <rPh sb="0" eb="2">
      <t>ショクム</t>
    </rPh>
    <rPh sb="2" eb="5">
      <t>ナイヨウトウ</t>
    </rPh>
    <phoneticPr fontId="3"/>
  </si>
  <si>
    <t>統括責任者（常勤）</t>
    <rPh sb="0" eb="2">
      <t>トウカツ</t>
    </rPh>
    <rPh sb="2" eb="5">
      <t>セキニンシャ</t>
    </rPh>
    <rPh sb="6" eb="8">
      <t>ジョウキン</t>
    </rPh>
    <phoneticPr fontId="3"/>
  </si>
  <si>
    <t>・全館の運営を統括</t>
    <rPh sb="1" eb="3">
      <t>ゼンカン</t>
    </rPh>
    <rPh sb="4" eb="6">
      <t>ウンエイ</t>
    </rPh>
    <rPh sb="7" eb="9">
      <t>トウカツ</t>
    </rPh>
    <phoneticPr fontId="3"/>
  </si>
  <si>
    <t>管理担当（嘱託）</t>
    <rPh sb="0" eb="2">
      <t>カンリ</t>
    </rPh>
    <rPh sb="2" eb="4">
      <t>タントウ</t>
    </rPh>
    <rPh sb="5" eb="7">
      <t>ショクタク</t>
    </rPh>
    <phoneticPr fontId="3"/>
  </si>
  <si>
    <t>・施設の維持管理業務</t>
    <rPh sb="1" eb="3">
      <t>シセツ</t>
    </rPh>
    <rPh sb="4" eb="6">
      <t>イジ</t>
    </rPh>
    <rPh sb="6" eb="8">
      <t>カンリ</t>
    </rPh>
    <rPh sb="8" eb="10">
      <t>ギョウム</t>
    </rPh>
    <phoneticPr fontId="3"/>
  </si>
  <si>
    <t>受付担当（臨時）</t>
    <rPh sb="0" eb="2">
      <t>ウケツケ</t>
    </rPh>
    <rPh sb="2" eb="4">
      <t>タントウ</t>
    </rPh>
    <rPh sb="5" eb="7">
      <t>リンジ</t>
    </rPh>
    <phoneticPr fontId="3"/>
  </si>
  <si>
    <t>・受付業務、経理業務</t>
    <rPh sb="1" eb="3">
      <t>ウケツケ</t>
    </rPh>
    <rPh sb="3" eb="5">
      <t>ギョウム</t>
    </rPh>
    <rPh sb="6" eb="8">
      <t>ケイリ</t>
    </rPh>
    <rPh sb="8" eb="10">
      <t>ギョウム</t>
    </rPh>
    <phoneticPr fontId="3"/>
  </si>
  <si>
    <t>所管課</t>
    <rPh sb="0" eb="2">
      <t>ショカン</t>
    </rPh>
    <rPh sb="2" eb="3">
      <t>カ</t>
    </rPh>
    <phoneticPr fontId="3"/>
  </si>
  <si>
    <t>指定管理者が
行う業務内容</t>
    <rPh sb="0" eb="2">
      <t>シテイ</t>
    </rPh>
    <rPh sb="2" eb="5">
      <t>カンリシャ</t>
    </rPh>
    <rPh sb="7" eb="8">
      <t>オコナ</t>
    </rPh>
    <rPh sb="9" eb="11">
      <t>ギョウム</t>
    </rPh>
    <rPh sb="11" eb="13">
      <t>ナイヨウ</t>
    </rPh>
    <phoneticPr fontId="3"/>
  </si>
  <si>
    <t>　景気悪化等の影響により、入場者数が目標値及び前年度実績を下回った。</t>
    <rPh sb="1" eb="3">
      <t>ケイキ</t>
    </rPh>
    <rPh sb="3" eb="5">
      <t>アッカ</t>
    </rPh>
    <rPh sb="5" eb="6">
      <t>トウ</t>
    </rPh>
    <rPh sb="7" eb="9">
      <t>エイキョウ</t>
    </rPh>
    <rPh sb="13" eb="15">
      <t>ニュウジョウ</t>
    </rPh>
    <rPh sb="15" eb="16">
      <t>シャ</t>
    </rPh>
    <rPh sb="16" eb="17">
      <t>スウ</t>
    </rPh>
    <rPh sb="18" eb="21">
      <t>モクヒョウチ</t>
    </rPh>
    <rPh sb="21" eb="22">
      <t>オヨ</t>
    </rPh>
    <rPh sb="23" eb="26">
      <t>ゼンネンド</t>
    </rPh>
    <rPh sb="26" eb="28">
      <t>ジッセキ</t>
    </rPh>
    <rPh sb="29" eb="31">
      <t>シタマワ</t>
    </rPh>
    <phoneticPr fontId="3"/>
  </si>
  <si>
    <t>改善状況</t>
    <rPh sb="0" eb="2">
      <t>カイゼン</t>
    </rPh>
    <rPh sb="2" eb="4">
      <t>ジョウキョウ</t>
    </rPh>
    <phoneticPr fontId="3"/>
  </si>
  <si>
    <t>指摘事項</t>
    <rPh sb="0" eb="2">
      <t>シテキ</t>
    </rPh>
    <rPh sb="2" eb="4">
      <t>ジコウ</t>
    </rPh>
    <phoneticPr fontId="3"/>
  </si>
  <si>
    <t>改善内容・結果</t>
    <rPh sb="0" eb="2">
      <t>カイゼン</t>
    </rPh>
    <rPh sb="2" eb="4">
      <t>ナイヨウ</t>
    </rPh>
    <rPh sb="5" eb="7">
      <t>ケッカ</t>
    </rPh>
    <phoneticPr fontId="3"/>
  </si>
  <si>
    <t>・住民サービス向上のための工夫</t>
    <rPh sb="1" eb="3">
      <t>ジュウミン</t>
    </rPh>
    <rPh sb="7" eb="9">
      <t>コウジョウ</t>
    </rPh>
    <rPh sb="13" eb="15">
      <t>クフウ</t>
    </rPh>
    <phoneticPr fontId="3"/>
  </si>
  <si>
    <t>・稼働率アップのためにイベント等を積極的に行うなど、利用者へのＰＲを積極的に行っている。</t>
    <rPh sb="1" eb="3">
      <t>カドウ</t>
    </rPh>
    <rPh sb="3" eb="4">
      <t>リツ</t>
    </rPh>
    <rPh sb="15" eb="16">
      <t>トウ</t>
    </rPh>
    <rPh sb="17" eb="20">
      <t>セッキョクテキ</t>
    </rPh>
    <rPh sb="21" eb="22">
      <t>オコナ</t>
    </rPh>
    <rPh sb="26" eb="28">
      <t>リヨウ</t>
    </rPh>
    <rPh sb="28" eb="29">
      <t>シャ</t>
    </rPh>
    <rPh sb="34" eb="37">
      <t>セッキョクテキ</t>
    </rPh>
    <rPh sb="38" eb="39">
      <t>オコナ</t>
    </rPh>
    <phoneticPr fontId="3"/>
  </si>
  <si>
    <t>（評価の基準）</t>
    <rPh sb="1" eb="3">
      <t>ヒョウカ</t>
    </rPh>
    <rPh sb="4" eb="6">
      <t>キジュン</t>
    </rPh>
    <phoneticPr fontId="3"/>
  </si>
  <si>
    <t>広報活動</t>
    <rPh sb="0" eb="2">
      <t>コウホウ</t>
    </rPh>
    <rPh sb="2" eb="4">
      <t>カツドウ</t>
    </rPh>
    <phoneticPr fontId="3"/>
  </si>
  <si>
    <t>従業員の労働環境確保</t>
    <rPh sb="0" eb="3">
      <t>ジュウギョウイン</t>
    </rPh>
    <rPh sb="4" eb="6">
      <t>ロウドウ</t>
    </rPh>
    <rPh sb="6" eb="8">
      <t>カンキョウ</t>
    </rPh>
    <rPh sb="8" eb="10">
      <t>カクホ</t>
    </rPh>
    <phoneticPr fontId="3"/>
  </si>
  <si>
    <t>備品の管理状況</t>
    <rPh sb="0" eb="2">
      <t>ビヒン</t>
    </rPh>
    <rPh sb="3" eb="5">
      <t>カンリ</t>
    </rPh>
    <rPh sb="5" eb="7">
      <t>ジョウキョウ</t>
    </rPh>
    <phoneticPr fontId="3"/>
  </si>
  <si>
    <t>○ … 事業計画や市の仕様書等に定める取組が適切に行われている。</t>
    <rPh sb="4" eb="6">
      <t>ジギョウ</t>
    </rPh>
    <rPh sb="6" eb="8">
      <t>ケイカク</t>
    </rPh>
    <rPh sb="9" eb="10">
      <t>シ</t>
    </rPh>
    <rPh sb="11" eb="14">
      <t>シヨウショ</t>
    </rPh>
    <rPh sb="14" eb="15">
      <t>ナド</t>
    </rPh>
    <rPh sb="16" eb="17">
      <t>サダ</t>
    </rPh>
    <rPh sb="19" eb="21">
      <t>トリクミ</t>
    </rPh>
    <rPh sb="22" eb="24">
      <t>テキセツ</t>
    </rPh>
    <rPh sb="25" eb="26">
      <t>オコナ</t>
    </rPh>
    <phoneticPr fontId="3"/>
  </si>
  <si>
    <t>△ … 事業計画や市の仕様書等に定める取組が概ね適切に行われているが、改善すべき点がある。</t>
    <rPh sb="4" eb="6">
      <t>ジギョウ</t>
    </rPh>
    <rPh sb="6" eb="8">
      <t>ケイカク</t>
    </rPh>
    <rPh sb="9" eb="10">
      <t>シ</t>
    </rPh>
    <rPh sb="11" eb="14">
      <t>シヨウショ</t>
    </rPh>
    <rPh sb="14" eb="15">
      <t>ナド</t>
    </rPh>
    <rPh sb="16" eb="17">
      <t>サダ</t>
    </rPh>
    <rPh sb="19" eb="21">
      <t>トリクミ</t>
    </rPh>
    <rPh sb="22" eb="23">
      <t>オオム</t>
    </rPh>
    <rPh sb="24" eb="26">
      <t>テキセツ</t>
    </rPh>
    <rPh sb="27" eb="28">
      <t>オコナ</t>
    </rPh>
    <rPh sb="35" eb="37">
      <t>カイゼン</t>
    </rPh>
    <rPh sb="40" eb="41">
      <t>テン</t>
    </rPh>
    <phoneticPr fontId="3"/>
  </si>
  <si>
    <t>× … 事業計画や市の仕様書等に定める取組が行われていない。</t>
    <rPh sb="4" eb="6">
      <t>ジギョウ</t>
    </rPh>
    <rPh sb="6" eb="8">
      <t>ケイカク</t>
    </rPh>
    <rPh sb="9" eb="10">
      <t>シ</t>
    </rPh>
    <rPh sb="11" eb="14">
      <t>シヨウショ</t>
    </rPh>
    <rPh sb="14" eb="15">
      <t>トウ</t>
    </rPh>
    <rPh sb="16" eb="17">
      <t>サダ</t>
    </rPh>
    <rPh sb="19" eb="21">
      <t>トリクミ</t>
    </rPh>
    <rPh sb="22" eb="23">
      <t>オコナ</t>
    </rPh>
    <phoneticPr fontId="3"/>
  </si>
  <si>
    <t xml:space="preserve"> </t>
    <phoneticPr fontId="3"/>
  </si>
  <si>
    <t>６．所管課による指定管理業務の評価（共通事項）</t>
    <rPh sb="2" eb="4">
      <t>ショカン</t>
    </rPh>
    <rPh sb="4" eb="5">
      <t>カ</t>
    </rPh>
    <rPh sb="8" eb="10">
      <t>シテイ</t>
    </rPh>
    <rPh sb="10" eb="12">
      <t>カンリ</t>
    </rPh>
    <rPh sb="12" eb="14">
      <t>ギョウム</t>
    </rPh>
    <rPh sb="15" eb="17">
      <t>ヒョウカ</t>
    </rPh>
    <rPh sb="18" eb="20">
      <t>キョウツウ</t>
    </rPh>
    <rPh sb="20" eb="22">
      <t>ジコウ</t>
    </rPh>
    <phoneticPr fontId="3"/>
  </si>
  <si>
    <t>担当者（内線）</t>
    <rPh sb="0" eb="3">
      <t>タントウシャ</t>
    </rPh>
    <rPh sb="4" eb="6">
      <t>ナイセン</t>
    </rPh>
    <phoneticPr fontId="3"/>
  </si>
  <si>
    <t>利用者が気持ちよく利用できるよう、職員の服装などの身だしなみや言葉づかい等の接客マナーは適切であるか。</t>
    <rPh sb="0" eb="3">
      <t>リヨウシャ</t>
    </rPh>
    <rPh sb="4" eb="6">
      <t>キモ</t>
    </rPh>
    <rPh sb="9" eb="11">
      <t>リヨウ</t>
    </rPh>
    <rPh sb="17" eb="19">
      <t>ショクイン</t>
    </rPh>
    <rPh sb="20" eb="22">
      <t>フクソウ</t>
    </rPh>
    <rPh sb="25" eb="26">
      <t>ミ</t>
    </rPh>
    <rPh sb="31" eb="33">
      <t>コトバ</t>
    </rPh>
    <rPh sb="36" eb="37">
      <t>トウ</t>
    </rPh>
    <rPh sb="38" eb="40">
      <t>セッキャク</t>
    </rPh>
    <rPh sb="44" eb="46">
      <t>テキセツ</t>
    </rPh>
    <phoneticPr fontId="3"/>
  </si>
  <si>
    <t>特定の利用者を優遇したり、利用を制限していないか。</t>
    <rPh sb="0" eb="2">
      <t>トクテイ</t>
    </rPh>
    <rPh sb="3" eb="5">
      <t>リヨウ</t>
    </rPh>
    <rPh sb="5" eb="6">
      <t>シャ</t>
    </rPh>
    <rPh sb="7" eb="9">
      <t>ユウグウ</t>
    </rPh>
    <rPh sb="13" eb="15">
      <t>リヨウ</t>
    </rPh>
    <rPh sb="16" eb="18">
      <t>セイゲン</t>
    </rPh>
    <phoneticPr fontId="3"/>
  </si>
  <si>
    <t>従業員の動労条件や賃金水準は適正に確保されているか。</t>
    <rPh sb="0" eb="3">
      <t>ジュウギョウイン</t>
    </rPh>
    <rPh sb="4" eb="6">
      <t>ドウロウ</t>
    </rPh>
    <rPh sb="6" eb="8">
      <t>ジョウケン</t>
    </rPh>
    <rPh sb="9" eb="11">
      <t>チンギン</t>
    </rPh>
    <rPh sb="11" eb="13">
      <t>スイジュン</t>
    </rPh>
    <rPh sb="14" eb="16">
      <t>テキセイ</t>
    </rPh>
    <rPh sb="17" eb="19">
      <t>カクホ</t>
    </rPh>
    <phoneticPr fontId="3"/>
  </si>
  <si>
    <t>事業の開催案内やホームページによる広報が適切に行われているか。</t>
    <rPh sb="0" eb="2">
      <t>ジギョウ</t>
    </rPh>
    <rPh sb="3" eb="5">
      <t>カイサイ</t>
    </rPh>
    <rPh sb="5" eb="7">
      <t>アンナイ</t>
    </rPh>
    <rPh sb="17" eb="19">
      <t>コウホウ</t>
    </rPh>
    <rPh sb="20" eb="22">
      <t>テキセツ</t>
    </rPh>
    <rPh sb="23" eb="24">
      <t>オコナ</t>
    </rPh>
    <phoneticPr fontId="3"/>
  </si>
  <si>
    <t>９．利用者からの主な意見・苦情等</t>
    <rPh sb="2" eb="4">
      <t>リヨウ</t>
    </rPh>
    <rPh sb="4" eb="5">
      <t>シャ</t>
    </rPh>
    <rPh sb="8" eb="9">
      <t>オモ</t>
    </rPh>
    <rPh sb="10" eb="12">
      <t>イケン</t>
    </rPh>
    <rPh sb="13" eb="15">
      <t>クジョウ</t>
    </rPh>
    <rPh sb="15" eb="16">
      <t>トウ</t>
    </rPh>
    <phoneticPr fontId="3"/>
  </si>
  <si>
    <t>１０．昨年度の評価で改善を指示した事項に対する対応</t>
    <rPh sb="3" eb="6">
      <t>サクネンド</t>
    </rPh>
    <rPh sb="7" eb="9">
      <t>ヒョウカ</t>
    </rPh>
    <rPh sb="10" eb="12">
      <t>カイゼン</t>
    </rPh>
    <rPh sb="13" eb="15">
      <t>シジ</t>
    </rPh>
    <rPh sb="17" eb="19">
      <t>ジコウ</t>
    </rPh>
    <rPh sb="20" eb="21">
      <t>タイ</t>
    </rPh>
    <rPh sb="23" eb="25">
      <t>タイオウ</t>
    </rPh>
    <phoneticPr fontId="3"/>
  </si>
  <si>
    <t>(３)次年度以降の取り組み</t>
    <rPh sb="3" eb="6">
      <t>ジネンド</t>
    </rPh>
    <rPh sb="6" eb="8">
      <t>イコウ</t>
    </rPh>
    <rPh sb="9" eb="10">
      <t>ト</t>
    </rPh>
    <rPh sb="11" eb="12">
      <t>ク</t>
    </rPh>
    <phoneticPr fontId="3"/>
  </si>
  <si>
    <t>指定管理者（Ｈ22年度）</t>
    <rPh sb="0" eb="2">
      <t>シテイ</t>
    </rPh>
    <rPh sb="2" eb="5">
      <t>カンリシャ</t>
    </rPh>
    <rPh sb="9" eb="11">
      <t>ネンド</t>
    </rPh>
    <phoneticPr fontId="3"/>
  </si>
  <si>
    <t>(１)平成22年度の取組に対する評価</t>
    <rPh sb="3" eb="5">
      <t>ヘイセイ</t>
    </rPh>
    <rPh sb="7" eb="9">
      <t>ネンド</t>
    </rPh>
    <rPh sb="10" eb="12">
      <t>トリクミ</t>
    </rPh>
    <rPh sb="13" eb="14">
      <t>タイ</t>
    </rPh>
    <rPh sb="16" eb="18">
      <t>ヒョウカ</t>
    </rPh>
    <phoneticPr fontId="3"/>
  </si>
  <si>
    <t>利用者からの意見・苦情等の概要</t>
    <rPh sb="0" eb="2">
      <t>リヨウ</t>
    </rPh>
    <rPh sb="2" eb="3">
      <t>シャ</t>
    </rPh>
    <rPh sb="6" eb="8">
      <t>イケン</t>
    </rPh>
    <rPh sb="9" eb="11">
      <t>クジョウ</t>
    </rPh>
    <rPh sb="11" eb="12">
      <t>トウ</t>
    </rPh>
    <rPh sb="13" eb="15">
      <t>ガイヨウ</t>
    </rPh>
    <phoneticPr fontId="3"/>
  </si>
  <si>
    <t>（評価の基準）…「６．所管課による指定管理業務の評価（共通事項）」と同じ</t>
    <rPh sb="1" eb="3">
      <t>ヒョウカ</t>
    </rPh>
    <rPh sb="4" eb="6">
      <t>キジュン</t>
    </rPh>
    <rPh sb="34" eb="35">
      <t>オナ</t>
    </rPh>
    <phoneticPr fontId="3"/>
  </si>
  <si>
    <r>
      <t xml:space="preserve">７．所管課による指定管理業務の評価（個別事項） </t>
    </r>
    <r>
      <rPr>
        <b/>
        <sz val="10.5"/>
        <color indexed="10"/>
        <rFont val="ＭＳ ゴシック"/>
        <family val="3"/>
        <charset val="128"/>
      </rPr>
      <t>※ 施設ごとに必要により設定・評価</t>
    </r>
    <rPh sb="2" eb="5">
      <t>ショカンカ</t>
    </rPh>
    <rPh sb="8" eb="10">
      <t>シテイ</t>
    </rPh>
    <rPh sb="10" eb="12">
      <t>カンリ</t>
    </rPh>
    <rPh sb="12" eb="14">
      <t>ギョウム</t>
    </rPh>
    <rPh sb="15" eb="17">
      <t>ヒョウカ</t>
    </rPh>
    <rPh sb="18" eb="20">
      <t>コベツ</t>
    </rPh>
    <rPh sb="20" eb="22">
      <t>ジコウ</t>
    </rPh>
    <rPh sb="26" eb="28">
      <t>シセツ</t>
    </rPh>
    <rPh sb="31" eb="33">
      <t>ヒツヨウ</t>
    </rPh>
    <rPh sb="36" eb="38">
      <t>セッテイ</t>
    </rPh>
    <rPh sb="39" eb="41">
      <t>ヒョウカ</t>
    </rPh>
    <phoneticPr fontId="3"/>
  </si>
  <si>
    <t>Ｈ21年度実績</t>
    <rPh sb="3" eb="4">
      <t>ネン</t>
    </rPh>
    <rPh sb="4" eb="5">
      <t>ド</t>
    </rPh>
    <rPh sb="5" eb="7">
      <t>ジッセキ</t>
    </rPh>
    <phoneticPr fontId="3"/>
  </si>
  <si>
    <t>Ｈ22年度実績</t>
    <rPh sb="3" eb="4">
      <t>ネン</t>
    </rPh>
    <rPh sb="4" eb="5">
      <t>ド</t>
    </rPh>
    <rPh sb="5" eb="7">
      <t>ジッセキ</t>
    </rPh>
    <phoneticPr fontId="3"/>
  </si>
  <si>
    <t>計画</t>
    <rPh sb="0" eb="2">
      <t>ケイカク</t>
    </rPh>
    <phoneticPr fontId="3"/>
  </si>
  <si>
    <t>実績</t>
    <rPh sb="0" eb="2">
      <t>ジッセキ</t>
    </rPh>
    <phoneticPr fontId="3"/>
  </si>
  <si>
    <t>◎ … 事業計画や市の仕様書等を遵守し、それを上回る取組が行われている。</t>
    <rPh sb="4" eb="6">
      <t>ジギョウ</t>
    </rPh>
    <rPh sb="6" eb="8">
      <t>ケイカク</t>
    </rPh>
    <rPh sb="9" eb="10">
      <t>シ</t>
    </rPh>
    <rPh sb="11" eb="13">
      <t>シヨウ</t>
    </rPh>
    <rPh sb="13" eb="14">
      <t>ショ</t>
    </rPh>
    <rPh sb="14" eb="15">
      <t>トウ</t>
    </rPh>
    <rPh sb="16" eb="18">
      <t>ジュンシュ</t>
    </rPh>
    <rPh sb="23" eb="25">
      <t>ウワマワ</t>
    </rPh>
    <rPh sb="26" eb="28">
      <t>トリクミ</t>
    </rPh>
    <rPh sb="29" eb="30">
      <t>オコナ</t>
    </rPh>
    <phoneticPr fontId="3"/>
  </si>
  <si>
    <t>収支予算に基づき、必要な収入が確保されているか。
（※ 無料施設は評価対象外）</t>
    <rPh sb="0" eb="2">
      <t>シュウシ</t>
    </rPh>
    <rPh sb="2" eb="4">
      <t>ヨサン</t>
    </rPh>
    <rPh sb="5" eb="6">
      <t>モト</t>
    </rPh>
    <rPh sb="9" eb="11">
      <t>ヒツヨウ</t>
    </rPh>
    <rPh sb="12" eb="14">
      <t>シュウニュウ</t>
    </rPh>
    <rPh sb="15" eb="17">
      <t>カクホ</t>
    </rPh>
    <rPh sb="28" eb="30">
      <t>ムリョウ</t>
    </rPh>
    <rPh sb="30" eb="32">
      <t>シセツ</t>
    </rPh>
    <rPh sb="33" eb="35">
      <t>ヒョウカ</t>
    </rPh>
    <rPh sb="35" eb="37">
      <t>タイショウ</t>
    </rPh>
    <rPh sb="37" eb="38">
      <t>ソト</t>
    </rPh>
    <phoneticPr fontId="3"/>
  </si>
  <si>
    <t>料金の徴収や減免等の手続が適切に行われているか。
（※ 無料施設は評価対象外）</t>
    <rPh sb="0" eb="2">
      <t>リョウキン</t>
    </rPh>
    <rPh sb="3" eb="5">
      <t>チョウシュウ</t>
    </rPh>
    <rPh sb="6" eb="8">
      <t>ゲンメン</t>
    </rPh>
    <rPh sb="8" eb="9">
      <t>トウ</t>
    </rPh>
    <rPh sb="10" eb="12">
      <t>テツヅ</t>
    </rPh>
    <rPh sb="13" eb="15">
      <t>テキセツ</t>
    </rPh>
    <rPh sb="16" eb="17">
      <t>オコナ</t>
    </rPh>
    <rPh sb="28" eb="30">
      <t>ムリョウ</t>
    </rPh>
    <rPh sb="30" eb="32">
      <t>シセツ</t>
    </rPh>
    <rPh sb="33" eb="35">
      <t>ヒョウカ</t>
    </rPh>
    <rPh sb="35" eb="37">
      <t>タイショウ</t>
    </rPh>
    <rPh sb="37" eb="38">
      <t>ソト</t>
    </rPh>
    <phoneticPr fontId="3"/>
  </si>
  <si>
    <t>対応する職員によって提供するサービスに差が生じないよう、職員に対する研修等、適切な対応が行われているか。</t>
    <rPh sb="10" eb="12">
      <t>テイキョウ</t>
    </rPh>
    <rPh sb="28" eb="30">
      <t>ショクイン</t>
    </rPh>
    <rPh sb="31" eb="32">
      <t>タイ</t>
    </rPh>
    <rPh sb="34" eb="36">
      <t>ケンシュウ</t>
    </rPh>
    <rPh sb="36" eb="37">
      <t>トウ</t>
    </rPh>
    <rPh sb="38" eb="40">
      <t>テキセツ</t>
    </rPh>
    <rPh sb="41" eb="43">
      <t>タイオウ</t>
    </rPh>
    <rPh sb="44" eb="45">
      <t>オコナ</t>
    </rPh>
    <phoneticPr fontId="3"/>
  </si>
  <si>
    <t>経理帳簿や伝票等の保管、現金の取扱は適切に行われているか。</t>
    <rPh sb="0" eb="2">
      <t>ケイリ</t>
    </rPh>
    <rPh sb="2" eb="4">
      <t>チョウボ</t>
    </rPh>
    <rPh sb="5" eb="7">
      <t>デンピョウ</t>
    </rPh>
    <rPh sb="7" eb="8">
      <t>トウ</t>
    </rPh>
    <rPh sb="9" eb="11">
      <t>ホカン</t>
    </rPh>
    <rPh sb="12" eb="14">
      <t>ゲンキン</t>
    </rPh>
    <rPh sb="15" eb="17">
      <t>トリアツカイ</t>
    </rPh>
    <rPh sb="18" eb="20">
      <t>テキセツ</t>
    </rPh>
    <rPh sb="21" eb="22">
      <t>オコナ</t>
    </rPh>
    <phoneticPr fontId="3"/>
  </si>
  <si>
    <t>（個別事項に対する評価）※ 「△」や「×」の評価がある場合は、改善対応を記載</t>
    <rPh sb="1" eb="3">
      <t>コベツ</t>
    </rPh>
    <rPh sb="3" eb="5">
      <t>ジコウ</t>
    </rPh>
    <rPh sb="6" eb="7">
      <t>タイ</t>
    </rPh>
    <rPh sb="9" eb="11">
      <t>ヒョウカ</t>
    </rPh>
    <phoneticPr fontId="3"/>
  </si>
  <si>
    <t>年間計画等に基づき、児童の健全育成を目的とした事業が適切に実施されているか。</t>
    <rPh sb="0" eb="1">
      <t>ネン</t>
    </rPh>
    <rPh sb="1" eb="2">
      <t>アイダ</t>
    </rPh>
    <rPh sb="2" eb="5">
      <t>ケイカクナド</t>
    </rPh>
    <rPh sb="6" eb="7">
      <t>モト</t>
    </rPh>
    <rPh sb="10" eb="12">
      <t>ジドウ</t>
    </rPh>
    <rPh sb="13" eb="15">
      <t>ケンゼン</t>
    </rPh>
    <rPh sb="15" eb="17">
      <t>イクセイ</t>
    </rPh>
    <rPh sb="18" eb="20">
      <t>モクテキ</t>
    </rPh>
    <rPh sb="23" eb="25">
      <t>ジギョウ</t>
    </rPh>
    <rPh sb="26" eb="28">
      <t>テキセツ</t>
    </rPh>
    <rPh sb="29" eb="31">
      <t>ジッシ</t>
    </rPh>
    <phoneticPr fontId="3"/>
  </si>
  <si>
    <t>　①利用者増加・利用者サービス向上への取組</t>
    <rPh sb="2" eb="4">
      <t>リヨウ</t>
    </rPh>
    <rPh sb="4" eb="5">
      <t>シャ</t>
    </rPh>
    <rPh sb="5" eb="7">
      <t>ゾウカ</t>
    </rPh>
    <rPh sb="8" eb="10">
      <t>リヨウ</t>
    </rPh>
    <rPh sb="10" eb="11">
      <t>シャ</t>
    </rPh>
    <rPh sb="15" eb="17">
      <t>コウジョウ</t>
    </rPh>
    <rPh sb="19" eb="21">
      <t>トリクミ</t>
    </rPh>
    <phoneticPr fontId="3"/>
  </si>
  <si>
    <t>備品に過不足がなく、適切に管理されているか。</t>
    <phoneticPr fontId="3"/>
  </si>
  <si>
    <r>
      <t>平成２２年度　上田市指定管理者モニタリング評価調書</t>
    </r>
    <r>
      <rPr>
        <b/>
        <sz val="14"/>
        <color indexed="10"/>
        <rFont val="ＭＳ ゴシック"/>
        <family val="3"/>
        <charset val="128"/>
      </rPr>
      <t>（記入例）</t>
    </r>
    <rPh sb="0" eb="2">
      <t>ヘイセイ</t>
    </rPh>
    <rPh sb="4" eb="6">
      <t>ネンド</t>
    </rPh>
    <rPh sb="7" eb="10">
      <t>ウエダシ</t>
    </rPh>
    <rPh sb="10" eb="12">
      <t>シテイ</t>
    </rPh>
    <rPh sb="12" eb="15">
      <t>カンリシャ</t>
    </rPh>
    <rPh sb="21" eb="23">
      <t>ヒョウカ</t>
    </rPh>
    <rPh sb="23" eb="25">
      <t>チョウショ</t>
    </rPh>
    <rPh sb="26" eb="28">
      <t>キニュウ</t>
    </rPh>
    <rPh sb="28" eb="29">
      <t>レイ</t>
    </rPh>
    <phoneticPr fontId="3"/>
  </si>
  <si>
    <t>利用料金</t>
  </si>
  <si>
    <t>日常清掃</t>
  </si>
  <si>
    <t>定期清掃</t>
  </si>
  <si>
    <t>日常・定期点検</t>
  </si>
  <si>
    <t>消防設備点検</t>
  </si>
  <si>
    <t>設備等保守</t>
  </si>
  <si>
    <t>◎</t>
  </si>
  <si>
    <t>責任者他3人分</t>
    <rPh sb="0" eb="3">
      <t>セキニンシャ</t>
    </rPh>
    <rPh sb="3" eb="4">
      <t>ホカ</t>
    </rPh>
    <rPh sb="5" eb="7">
      <t>ニンブン</t>
    </rPh>
    <phoneticPr fontId="3"/>
  </si>
  <si>
    <t>　地域住民の交流や施設PRのためのイベントを積極的に開催し、来館者増へ向けた取り組みを</t>
    <rPh sb="1" eb="3">
      <t>チイキ</t>
    </rPh>
    <rPh sb="3" eb="5">
      <t>ジュウミン</t>
    </rPh>
    <rPh sb="6" eb="8">
      <t>コウリュウ</t>
    </rPh>
    <rPh sb="9" eb="11">
      <t>シセツ</t>
    </rPh>
    <rPh sb="22" eb="25">
      <t>セッキョクテキ</t>
    </rPh>
    <rPh sb="26" eb="28">
      <t>カイサイ</t>
    </rPh>
    <rPh sb="30" eb="32">
      <t>ライカン</t>
    </rPh>
    <rPh sb="32" eb="33">
      <t>シャ</t>
    </rPh>
    <rPh sb="33" eb="34">
      <t>ゾウ</t>
    </rPh>
    <rPh sb="35" eb="36">
      <t>ム</t>
    </rPh>
    <rPh sb="38" eb="39">
      <t>ト</t>
    </rPh>
    <rPh sb="40" eb="41">
      <t>ク</t>
    </rPh>
    <phoneticPr fontId="3"/>
  </si>
  <si>
    <t>　施設外部に設置されている遊具の点検が行われていなかったので、定期的に点検を行うよう</t>
    <rPh sb="1" eb="3">
      <t>シセツ</t>
    </rPh>
    <rPh sb="3" eb="5">
      <t>ガイブ</t>
    </rPh>
    <rPh sb="6" eb="8">
      <t>セッチ</t>
    </rPh>
    <rPh sb="13" eb="15">
      <t>ユウグ</t>
    </rPh>
    <rPh sb="16" eb="18">
      <t>テンケン</t>
    </rPh>
    <rPh sb="19" eb="20">
      <t>オコナ</t>
    </rPh>
    <rPh sb="31" eb="34">
      <t>テイキテキ</t>
    </rPh>
    <rPh sb="35" eb="37">
      <t>テンケン</t>
    </rPh>
    <rPh sb="38" eb="39">
      <t>オコナ</t>
    </rPh>
    <phoneticPr fontId="3"/>
  </si>
  <si>
    <t>○</t>
  </si>
  <si>
    <t>△</t>
  </si>
  <si>
    <t>○</t>
    <phoneticPr fontId="3"/>
  </si>
  <si>
    <t>　児童の健全育成事業については、一部の事業において保護者とのトラブルが生じたことから</t>
    <rPh sb="1" eb="3">
      <t>ジドウ</t>
    </rPh>
    <rPh sb="4" eb="6">
      <t>ケンゼン</t>
    </rPh>
    <rPh sb="6" eb="8">
      <t>イクセイ</t>
    </rPh>
    <rPh sb="8" eb="10">
      <t>ジギョウ</t>
    </rPh>
    <rPh sb="16" eb="18">
      <t>イチブ</t>
    </rPh>
    <rPh sb="19" eb="21">
      <t>ジギョウ</t>
    </rPh>
    <rPh sb="25" eb="28">
      <t>ホゴシャ</t>
    </rPh>
    <rPh sb="35" eb="36">
      <t>ショウ</t>
    </rPh>
    <phoneticPr fontId="3"/>
  </si>
  <si>
    <t>次年度の事業計画において改善を行うべく指定管理者と協議を行った。</t>
    <rPh sb="0" eb="3">
      <t>ジネンド</t>
    </rPh>
    <rPh sb="4" eb="6">
      <t>ジギョウ</t>
    </rPh>
    <rPh sb="6" eb="8">
      <t>ケイカク</t>
    </rPh>
    <rPh sb="12" eb="14">
      <t>カイゼン</t>
    </rPh>
    <rPh sb="15" eb="16">
      <t>オコナ</t>
    </rPh>
    <rPh sb="19" eb="21">
      <t>シテイ</t>
    </rPh>
    <rPh sb="21" eb="23">
      <t>カンリ</t>
    </rPh>
    <rPh sb="23" eb="24">
      <t>シャ</t>
    </rPh>
    <rPh sb="25" eb="27">
      <t>キョウギ</t>
    </rPh>
    <rPh sb="28" eb="29">
      <t>オコナ</t>
    </rPh>
    <phoneticPr fontId="3"/>
  </si>
  <si>
    <t>・環境整備として館内の修繕を行い、</t>
    <rPh sb="1" eb="3">
      <t>カンキョウ</t>
    </rPh>
    <rPh sb="3" eb="5">
      <t>セイビ</t>
    </rPh>
    <rPh sb="8" eb="10">
      <t>カンナイ</t>
    </rPh>
    <rPh sb="11" eb="13">
      <t>シュウゼン</t>
    </rPh>
    <rPh sb="14" eb="15">
      <t>オコナ</t>
    </rPh>
    <phoneticPr fontId="3"/>
  </si>
  <si>
    <t>・利用者から好評であった「体験プログラム」の開催を1回から3回に増やしました。</t>
    <rPh sb="1" eb="3">
      <t>リヨウ</t>
    </rPh>
    <rPh sb="3" eb="4">
      <t>シャ</t>
    </rPh>
    <rPh sb="6" eb="8">
      <t>コウヒョウ</t>
    </rPh>
    <rPh sb="13" eb="15">
      <t>タイケン</t>
    </rPh>
    <rPh sb="22" eb="24">
      <t>カイサイ</t>
    </rPh>
    <rPh sb="26" eb="27">
      <t>カイ</t>
    </rPh>
    <rPh sb="30" eb="31">
      <t>カイ</t>
    </rPh>
    <rPh sb="32" eb="33">
      <t>フ</t>
    </rPh>
    <phoneticPr fontId="3"/>
  </si>
  <si>
    <t>・利用者の安全確保のために、館内施設や遊具の点検を行い、修繕を行いました。</t>
    <rPh sb="1" eb="3">
      <t>リヨウ</t>
    </rPh>
    <rPh sb="3" eb="4">
      <t>シャ</t>
    </rPh>
    <rPh sb="5" eb="7">
      <t>アンゼン</t>
    </rPh>
    <rPh sb="7" eb="9">
      <t>カクホ</t>
    </rPh>
    <rPh sb="14" eb="16">
      <t>カンナイ</t>
    </rPh>
    <rPh sb="16" eb="18">
      <t>シセツ</t>
    </rPh>
    <rPh sb="19" eb="21">
      <t>ユウグ</t>
    </rPh>
    <rPh sb="22" eb="24">
      <t>テンケン</t>
    </rPh>
    <rPh sb="25" eb="26">
      <t>オコナ</t>
    </rPh>
    <rPh sb="28" eb="30">
      <t>シュウゼン</t>
    </rPh>
    <rPh sb="31" eb="32">
      <t>オコナ</t>
    </rPh>
    <phoneticPr fontId="3"/>
  </si>
  <si>
    <t>・夜間の利用が増加しており、また利用者からの要望もあったので、市の許可に基づき</t>
    <rPh sb="1" eb="3">
      <t>ヤカン</t>
    </rPh>
    <rPh sb="4" eb="6">
      <t>リヨウ</t>
    </rPh>
    <rPh sb="7" eb="9">
      <t>ゾウカ</t>
    </rPh>
    <rPh sb="16" eb="18">
      <t>リヨウ</t>
    </rPh>
    <rPh sb="18" eb="19">
      <t>シャ</t>
    </rPh>
    <rPh sb="22" eb="24">
      <t>ヨウボウ</t>
    </rPh>
    <rPh sb="31" eb="32">
      <t>シ</t>
    </rPh>
    <rPh sb="33" eb="35">
      <t>キョカ</t>
    </rPh>
    <rPh sb="36" eb="37">
      <t>モト</t>
    </rPh>
    <phoneticPr fontId="3"/>
  </si>
  <si>
    <t>　開館時間を拡大し、終了時刻を午後5時から午後7時に延長しました。</t>
    <rPh sb="1" eb="3">
      <t>カイカン</t>
    </rPh>
    <rPh sb="3" eb="5">
      <t>ジカン</t>
    </rPh>
    <rPh sb="6" eb="8">
      <t>カクダイ</t>
    </rPh>
    <rPh sb="10" eb="12">
      <t>シュウリョウ</t>
    </rPh>
    <rPh sb="12" eb="14">
      <t>ジコク</t>
    </rPh>
    <rPh sb="15" eb="17">
      <t>ゴゴ</t>
    </rPh>
    <rPh sb="18" eb="19">
      <t>ジ</t>
    </rPh>
    <rPh sb="21" eb="23">
      <t>ゴゴ</t>
    </rPh>
    <rPh sb="24" eb="25">
      <t>ジ</t>
    </rPh>
    <rPh sb="26" eb="28">
      <t>エンチョウ</t>
    </rPh>
    <phoneticPr fontId="3"/>
  </si>
  <si>
    <t>・競争入札の実施により、コピー機の導入等の調達コストの節減を行いました。</t>
    <rPh sb="1" eb="3">
      <t>キョウソウ</t>
    </rPh>
    <rPh sb="3" eb="5">
      <t>ニュウサツ</t>
    </rPh>
    <rPh sb="6" eb="8">
      <t>ジッシ</t>
    </rPh>
    <rPh sb="15" eb="16">
      <t>キ</t>
    </rPh>
    <rPh sb="17" eb="19">
      <t>ドウニュウ</t>
    </rPh>
    <rPh sb="19" eb="20">
      <t>トウ</t>
    </rPh>
    <rPh sb="21" eb="23">
      <t>チョウタツ</t>
    </rPh>
    <rPh sb="27" eb="29">
      <t>セツゲン</t>
    </rPh>
    <rPh sb="30" eb="31">
      <t>オコナ</t>
    </rPh>
    <phoneticPr fontId="3"/>
  </si>
  <si>
    <t>・多能化により売店と受付スタッフの共通化を図るなど、業務内容や人員配置の見直し</t>
    <rPh sb="1" eb="4">
      <t>タノウカ</t>
    </rPh>
    <rPh sb="7" eb="9">
      <t>バイテン</t>
    </rPh>
    <rPh sb="10" eb="12">
      <t>ウケツケ</t>
    </rPh>
    <rPh sb="17" eb="19">
      <t>キョウツウ</t>
    </rPh>
    <rPh sb="19" eb="20">
      <t>カ</t>
    </rPh>
    <rPh sb="21" eb="22">
      <t>ハカ</t>
    </rPh>
    <rPh sb="26" eb="28">
      <t>ギョウム</t>
    </rPh>
    <rPh sb="28" eb="30">
      <t>ナイヨウ</t>
    </rPh>
    <rPh sb="31" eb="33">
      <t>ジンイン</t>
    </rPh>
    <rPh sb="33" eb="35">
      <t>ハイチ</t>
    </rPh>
    <rPh sb="36" eb="38">
      <t>ミナオ</t>
    </rPh>
    <phoneticPr fontId="3"/>
  </si>
  <si>
    <t>　を行い、人件費コストの節減を行いました。</t>
    <rPh sb="2" eb="3">
      <t>オコナ</t>
    </rPh>
    <rPh sb="5" eb="8">
      <t>ジンケンヒ</t>
    </rPh>
    <rPh sb="12" eb="14">
      <t>セツゲン</t>
    </rPh>
    <rPh sb="15" eb="16">
      <t>オコナ</t>
    </rPh>
    <phoneticPr fontId="3"/>
  </si>
  <si>
    <t>・インフルエンザの流行に対応するために、施設入口への消毒薬の配置や職員へのマスク</t>
    <rPh sb="9" eb="11">
      <t>リュウコウ</t>
    </rPh>
    <rPh sb="12" eb="14">
      <t>タイオウ</t>
    </rPh>
    <rPh sb="20" eb="22">
      <t>シセツ</t>
    </rPh>
    <rPh sb="22" eb="24">
      <t>イリグチ</t>
    </rPh>
    <rPh sb="26" eb="28">
      <t>ショウドク</t>
    </rPh>
    <rPh sb="28" eb="29">
      <t>ヤク</t>
    </rPh>
    <rPh sb="30" eb="32">
      <t>ハイチ</t>
    </rPh>
    <rPh sb="33" eb="35">
      <t>ショクイン</t>
    </rPh>
    <phoneticPr fontId="3"/>
  </si>
  <si>
    <t>　の配布等を行いました。</t>
    <rPh sb="6" eb="7">
      <t>オコナ</t>
    </rPh>
    <phoneticPr fontId="3"/>
  </si>
  <si>
    <t>・ボイラー設備の老朽化により、修繕料が毎年増加しています。</t>
    <rPh sb="5" eb="7">
      <t>セツビ</t>
    </rPh>
    <rPh sb="8" eb="11">
      <t>ロウキュウカ</t>
    </rPh>
    <rPh sb="15" eb="17">
      <t>シュウゼン</t>
    </rPh>
    <rPh sb="17" eb="18">
      <t>リョウ</t>
    </rPh>
    <rPh sb="19" eb="21">
      <t>マイトシ</t>
    </rPh>
    <rPh sb="21" eb="23">
      <t>ゾウカ</t>
    </rPh>
    <phoneticPr fontId="3"/>
  </si>
  <si>
    <t>・近隣に類似の民間施設が建設されたことから、利用者層が競合し、利用料金収入が減少</t>
    <rPh sb="1" eb="3">
      <t>キンリン</t>
    </rPh>
    <rPh sb="4" eb="6">
      <t>ルイジ</t>
    </rPh>
    <rPh sb="7" eb="9">
      <t>ミンカン</t>
    </rPh>
    <rPh sb="9" eb="11">
      <t>シセツ</t>
    </rPh>
    <rPh sb="12" eb="14">
      <t>ケンセツ</t>
    </rPh>
    <rPh sb="22" eb="24">
      <t>リヨウ</t>
    </rPh>
    <rPh sb="24" eb="25">
      <t>シャ</t>
    </rPh>
    <rPh sb="25" eb="26">
      <t>ソウ</t>
    </rPh>
    <rPh sb="27" eb="29">
      <t>キョウゴウ</t>
    </rPh>
    <rPh sb="31" eb="33">
      <t>リヨウ</t>
    </rPh>
    <rPh sb="33" eb="35">
      <t>リョウキン</t>
    </rPh>
    <rPh sb="35" eb="37">
      <t>シュウニュウ</t>
    </rPh>
    <rPh sb="38" eb="40">
      <t>ゲンショウ</t>
    </rPh>
    <phoneticPr fontId="3"/>
  </si>
  <si>
    <t>・利用者の減少傾向があることから、利用者拡大のために、各種イベント等を企画、実施</t>
    <rPh sb="1" eb="3">
      <t>リヨウ</t>
    </rPh>
    <rPh sb="3" eb="4">
      <t>シャ</t>
    </rPh>
    <rPh sb="5" eb="7">
      <t>ゲンショウ</t>
    </rPh>
    <rPh sb="7" eb="9">
      <t>ケイコウ</t>
    </rPh>
    <rPh sb="17" eb="19">
      <t>リヨウ</t>
    </rPh>
    <rPh sb="19" eb="20">
      <t>シャ</t>
    </rPh>
    <rPh sb="20" eb="22">
      <t>カクダイ</t>
    </rPh>
    <rPh sb="27" eb="29">
      <t>カクシュ</t>
    </rPh>
    <rPh sb="33" eb="34">
      <t>トウ</t>
    </rPh>
    <rPh sb="35" eb="37">
      <t>キカク</t>
    </rPh>
    <rPh sb="38" eb="40">
      <t>ジッシ</t>
    </rPh>
    <phoneticPr fontId="3"/>
  </si>
  <si>
    <t>　していく予定です。</t>
    <rPh sb="5" eb="7">
      <t>ヨテイ</t>
    </rPh>
    <phoneticPr fontId="3"/>
  </si>
  <si>
    <t>・従業員の応対について、利用者の方から苦情の意見をいただいたことから、職員を対象</t>
    <rPh sb="1" eb="4">
      <t>ジュウギョウイン</t>
    </rPh>
    <rPh sb="5" eb="7">
      <t>オウタイ</t>
    </rPh>
    <rPh sb="16" eb="17">
      <t>カタ</t>
    </rPh>
    <rPh sb="19" eb="21">
      <t>クジョウ</t>
    </rPh>
    <rPh sb="22" eb="24">
      <t>イケン</t>
    </rPh>
    <rPh sb="35" eb="37">
      <t>ショクイン</t>
    </rPh>
    <rPh sb="38" eb="40">
      <t>タイショウ</t>
    </rPh>
    <phoneticPr fontId="3"/>
  </si>
  <si>
    <t>　とした接遇研修を実施する予定です。</t>
    <rPh sb="4" eb="6">
      <t>セツグウ</t>
    </rPh>
    <rPh sb="6" eb="8">
      <t>ケンシュウ</t>
    </rPh>
    <rPh sb="9" eb="11">
      <t>ジッシ</t>
    </rPh>
    <rPh sb="13" eb="15">
      <t>ヨテイ</t>
    </rPh>
    <phoneticPr fontId="3"/>
  </si>
  <si>
    <t>上田市○○○○センター</t>
    <phoneticPr fontId="3"/>
  </si>
  <si>
    <t>㈱上田総合サービス</t>
    <phoneticPr fontId="3"/>
  </si>
  <si>
    <t>平成18年3月6日　～　平成23年3月31日</t>
    <phoneticPr fontId="3"/>
  </si>
  <si>
    <t>・○○センターの利用許可に関する業務
・○○センターの施設、設備等の維持管理に関する業務
・周辺地域に関する情報の収集及び交流の促進を図る業務</t>
    <phoneticPr fontId="3"/>
  </si>
  <si>
    <t>　○○○部　○○○課</t>
    <phoneticPr fontId="3"/>
  </si>
  <si>
    <t>上田太郎（1932）</t>
    <phoneticPr fontId="3"/>
  </si>
  <si>
    <t>6/19,8/15,12/5</t>
    <phoneticPr fontId="3"/>
  </si>
  <si>
    <t>ウォーキングイベント</t>
    <phoneticPr fontId="3"/>
  </si>
  <si>
    <t>9/12,11/15</t>
    <phoneticPr fontId="3"/>
  </si>
  <si>
    <t>1/15-1/25</t>
    <phoneticPr fontId="3"/>
  </si>
  <si>
    <t>行っている。</t>
    <phoneticPr fontId="3"/>
  </si>
  <si>
    <t>文書で指示した。</t>
    <phoneticPr fontId="3"/>
  </si>
  <si>
    <t>　サービスの質は一般的であるが、職員の対応の良さが利用者の高評価を得たため、利用者満</t>
    <phoneticPr fontId="3"/>
  </si>
  <si>
    <t>足度調査でも職員の対応について高評価をいただくことができた。</t>
    <phoneticPr fontId="3"/>
  </si>
  <si>
    <t>○</t>
    <phoneticPr fontId="3"/>
  </si>
  <si>
    <t>○</t>
    <phoneticPr fontId="3"/>
  </si>
  <si>
    <t>○</t>
    <phoneticPr fontId="3"/>
  </si>
  <si>
    <t>○</t>
    <phoneticPr fontId="3"/>
  </si>
  <si>
    <t>△</t>
    <phoneticPr fontId="3"/>
  </si>
  <si>
    <t>　概ね良好であるが、現金の管理について、利用者の目の届かないところに金庫を設置するな</t>
    <phoneticPr fontId="3"/>
  </si>
  <si>
    <t>ど、改善する余地が見受けられたので、文書により改善を指示した。</t>
    <phoneticPr fontId="3"/>
  </si>
  <si>
    <t>△</t>
    <phoneticPr fontId="3"/>
  </si>
  <si>
    <t xml:space="preserve"> </t>
    <phoneticPr fontId="3"/>
  </si>
  <si>
    <t>　しています。</t>
    <phoneticPr fontId="3"/>
  </si>
  <si>
    <t>・大会議室の利用者から、折り畳みの会議机が痛んでいるとの苦情がありました。</t>
    <phoneticPr fontId="3"/>
  </si>
  <si>
    <t>・開閉の際にけがをする恐れがあるため、一部を撤去しました。備品更新の必要について担当課に報告しました。</t>
    <phoneticPr fontId="3"/>
  </si>
  <si>
    <t>施設の利用状況等に応じて、適切な使用量となっているか。
(※電気・ガス・水道・燃料の使用がない施設は評価対象外)</t>
    <rPh sb="0" eb="2">
      <t>シセツ</t>
    </rPh>
    <rPh sb="3" eb="5">
      <t>リヨウ</t>
    </rPh>
    <rPh sb="5" eb="7">
      <t>ジョウキョウ</t>
    </rPh>
    <rPh sb="7" eb="8">
      <t>トウ</t>
    </rPh>
    <rPh sb="9" eb="10">
      <t>オウ</t>
    </rPh>
    <rPh sb="13" eb="15">
      <t>テキセツ</t>
    </rPh>
    <rPh sb="16" eb="19">
      <t>シヨウリョウ</t>
    </rPh>
    <rPh sb="30" eb="32">
      <t>デンキ</t>
    </rPh>
    <rPh sb="36" eb="38">
      <t>スイドウ</t>
    </rPh>
    <rPh sb="39" eb="41">
      <t>ネンリョウ</t>
    </rPh>
    <rPh sb="42" eb="44">
      <t>シヨウ</t>
    </rPh>
    <rPh sb="47" eb="49">
      <t>シセツ</t>
    </rPh>
    <rPh sb="50" eb="52">
      <t>ヒョウカ</t>
    </rPh>
    <rPh sb="52" eb="55">
      <t>タイショウガイ</t>
    </rPh>
    <phoneticPr fontId="3"/>
  </si>
  <si>
    <t>主な確認方法</t>
    <rPh sb="0" eb="1">
      <t>オモ</t>
    </rPh>
    <rPh sb="2" eb="4">
      <t>カクニン</t>
    </rPh>
    <rPh sb="4" eb="6">
      <t>ホウホウ</t>
    </rPh>
    <phoneticPr fontId="3"/>
  </si>
  <si>
    <t>事業の実施状況及び
利用状況が分かる書類</t>
    <rPh sb="0" eb="2">
      <t>ジギョウ</t>
    </rPh>
    <rPh sb="3" eb="5">
      <t>ジッシ</t>
    </rPh>
    <rPh sb="5" eb="7">
      <t>ジョウキョウ</t>
    </rPh>
    <rPh sb="7" eb="8">
      <t>オヨ</t>
    </rPh>
    <rPh sb="10" eb="12">
      <t>リヨウ</t>
    </rPh>
    <rPh sb="12" eb="14">
      <t>ジョウキョウ</t>
    </rPh>
    <rPh sb="15" eb="16">
      <t>ワ</t>
    </rPh>
    <rPh sb="18" eb="20">
      <t>ショルイ</t>
    </rPh>
    <phoneticPr fontId="3"/>
  </si>
  <si>
    <t>実地調査</t>
    <rPh sb="0" eb="2">
      <t>ジッチ</t>
    </rPh>
    <rPh sb="2" eb="4">
      <t>チョウサ</t>
    </rPh>
    <phoneticPr fontId="3"/>
  </si>
  <si>
    <t>書類調査（事業報告書）</t>
    <rPh sb="0" eb="2">
      <t>ショルイ</t>
    </rPh>
    <rPh sb="2" eb="4">
      <t>チョウサ</t>
    </rPh>
    <rPh sb="5" eb="7">
      <t>ジギョウ</t>
    </rPh>
    <rPh sb="7" eb="9">
      <t>ホウコク</t>
    </rPh>
    <rPh sb="9" eb="10">
      <t>ショ</t>
    </rPh>
    <phoneticPr fontId="3"/>
  </si>
  <si>
    <t>条例に基づく「開館(場)時間」や「休館(場)日」が遵守されているか。</t>
    <rPh sb="0" eb="2">
      <t>ジョウレイ</t>
    </rPh>
    <rPh sb="3" eb="4">
      <t>モト</t>
    </rPh>
    <rPh sb="10" eb="11">
      <t>バ</t>
    </rPh>
    <rPh sb="17" eb="19">
      <t>キュウカン</t>
    </rPh>
    <rPh sb="20" eb="21">
      <t>バ</t>
    </rPh>
    <rPh sb="22" eb="23">
      <t>ヒ</t>
    </rPh>
    <rPh sb="25" eb="27">
      <t>ジュンシュ</t>
    </rPh>
    <phoneticPr fontId="3"/>
  </si>
  <si>
    <t>事業計画等に基づき、利用者が快適に利用できるよう、施設の清掃や整理整頓が行われているかどうか。</t>
    <rPh sb="0" eb="2">
      <t>ジギョウ</t>
    </rPh>
    <rPh sb="2" eb="5">
      <t>ケイカクナド</t>
    </rPh>
    <rPh sb="6" eb="7">
      <t>モト</t>
    </rPh>
    <rPh sb="10" eb="13">
      <t>リヨウシャ</t>
    </rPh>
    <rPh sb="14" eb="16">
      <t>カイテキ</t>
    </rPh>
    <rPh sb="17" eb="19">
      <t>リヨウ</t>
    </rPh>
    <rPh sb="25" eb="27">
      <t>シセツ</t>
    </rPh>
    <rPh sb="28" eb="30">
      <t>セイソウ</t>
    </rPh>
    <rPh sb="31" eb="33">
      <t>セイリ</t>
    </rPh>
    <rPh sb="33" eb="35">
      <t>セイトン</t>
    </rPh>
    <rPh sb="36" eb="37">
      <t>オコナ</t>
    </rPh>
    <phoneticPr fontId="3"/>
  </si>
  <si>
    <t>公の施設の管理に係る
経費の収支状況が分かる書類等</t>
    <rPh sb="24" eb="25">
      <t>トウ</t>
    </rPh>
    <phoneticPr fontId="3"/>
  </si>
  <si>
    <t>法令等に基づき点検が行われているか。避難経路に障害物はないか。（※ 消防設備が不要な施設は評価対象外）</t>
    <rPh sb="0" eb="2">
      <t>ホウレイ</t>
    </rPh>
    <rPh sb="2" eb="3">
      <t>トウ</t>
    </rPh>
    <rPh sb="4" eb="5">
      <t>モト</t>
    </rPh>
    <rPh sb="7" eb="9">
      <t>テンケン</t>
    </rPh>
    <rPh sb="10" eb="11">
      <t>オコナ</t>
    </rPh>
    <rPh sb="18" eb="20">
      <t>ヒナン</t>
    </rPh>
    <rPh sb="20" eb="22">
      <t>ケイロ</t>
    </rPh>
    <rPh sb="23" eb="26">
      <t>ショウガイブツ</t>
    </rPh>
    <rPh sb="34" eb="36">
      <t>ショウボウ</t>
    </rPh>
    <rPh sb="36" eb="38">
      <t>セツビ</t>
    </rPh>
    <rPh sb="39" eb="41">
      <t>フヨウ</t>
    </rPh>
    <rPh sb="42" eb="44">
      <t>シセツ</t>
    </rPh>
    <rPh sb="45" eb="47">
      <t>ヒョウカ</t>
    </rPh>
    <rPh sb="47" eb="49">
      <t>タイショウ</t>
    </rPh>
    <rPh sb="49" eb="50">
      <t>ガイ</t>
    </rPh>
    <phoneticPr fontId="3"/>
  </si>
  <si>
    <t>事業計画等に基づき、施設や設備の点検、必要な修繕が適切に行われているか。</t>
    <rPh sb="0" eb="2">
      <t>ジギョウ</t>
    </rPh>
    <rPh sb="2" eb="4">
      <t>ケイカク</t>
    </rPh>
    <rPh sb="4" eb="5">
      <t>トウ</t>
    </rPh>
    <rPh sb="6" eb="7">
      <t>モト</t>
    </rPh>
    <rPh sb="10" eb="12">
      <t>シセツ</t>
    </rPh>
    <rPh sb="13" eb="15">
      <t>セツビ</t>
    </rPh>
    <rPh sb="16" eb="18">
      <t>テンケン</t>
    </rPh>
    <rPh sb="19" eb="21">
      <t>ヒツヨウ</t>
    </rPh>
    <rPh sb="22" eb="24">
      <t>シュウゼン</t>
    </rPh>
    <rPh sb="25" eb="27">
      <t>テキセツ</t>
    </rPh>
    <rPh sb="28" eb="29">
      <t>オコナ</t>
    </rPh>
    <phoneticPr fontId="3"/>
  </si>
  <si>
    <t>指定管理施設における
備品の管理状況が分かる書類</t>
    <rPh sb="0" eb="2">
      <t>シテイ</t>
    </rPh>
    <rPh sb="2" eb="4">
      <t>カンリ</t>
    </rPh>
    <rPh sb="4" eb="6">
      <t>シセツ</t>
    </rPh>
    <phoneticPr fontId="3"/>
  </si>
  <si>
    <t>利用状況が分かる書類、利用料金の収入実績が分かる資料</t>
    <rPh sb="0" eb="2">
      <t>リヨウ</t>
    </rPh>
    <rPh sb="2" eb="4">
      <t>ジョウキョウ</t>
    </rPh>
    <rPh sb="5" eb="6">
      <t>ワ</t>
    </rPh>
    <rPh sb="8" eb="10">
      <t>ショルイ</t>
    </rPh>
    <rPh sb="11" eb="13">
      <t>リヨウ</t>
    </rPh>
    <rPh sb="13" eb="15">
      <t>リョウキン</t>
    </rPh>
    <rPh sb="16" eb="18">
      <t>シュウニュウ</t>
    </rPh>
    <rPh sb="18" eb="20">
      <t>ジッセキ</t>
    </rPh>
    <rPh sb="21" eb="22">
      <t>ワ</t>
    </rPh>
    <rPh sb="24" eb="26">
      <t>シリョウ</t>
    </rPh>
    <phoneticPr fontId="3"/>
  </si>
  <si>
    <t>収入増に向けて、PR等の取組が行われているか。
（※ 無料施設は評価対象外）</t>
    <rPh sb="0" eb="3">
      <t>シュウニュウゾウ</t>
    </rPh>
    <rPh sb="4" eb="5">
      <t>ム</t>
    </rPh>
    <rPh sb="10" eb="11">
      <t>トウ</t>
    </rPh>
    <rPh sb="12" eb="14">
      <t>トリクミ</t>
    </rPh>
    <rPh sb="15" eb="16">
      <t>オコナ</t>
    </rPh>
    <rPh sb="27" eb="29">
      <t>ムリョウ</t>
    </rPh>
    <rPh sb="29" eb="31">
      <t>シセツ</t>
    </rPh>
    <rPh sb="32" eb="34">
      <t>ヒョウカ</t>
    </rPh>
    <rPh sb="34" eb="36">
      <t>タイショウ</t>
    </rPh>
    <rPh sb="36" eb="37">
      <t>ソト</t>
    </rPh>
    <phoneticPr fontId="3"/>
  </si>
  <si>
    <t>収支予算に基づき、予算の範囲で適切な支出が行われているか。施設運営に不要な経費の支出がないか。</t>
    <rPh sb="0" eb="2">
      <t>シュウシ</t>
    </rPh>
    <rPh sb="2" eb="4">
      <t>ヨサン</t>
    </rPh>
    <rPh sb="5" eb="6">
      <t>モト</t>
    </rPh>
    <rPh sb="9" eb="11">
      <t>ヨサン</t>
    </rPh>
    <rPh sb="12" eb="14">
      <t>ハンイ</t>
    </rPh>
    <rPh sb="15" eb="17">
      <t>テキセツ</t>
    </rPh>
    <rPh sb="18" eb="20">
      <t>シシュツ</t>
    </rPh>
    <rPh sb="21" eb="22">
      <t>オコナ</t>
    </rPh>
    <rPh sb="29" eb="31">
      <t>シセツ</t>
    </rPh>
    <rPh sb="31" eb="33">
      <t>ウンエイ</t>
    </rPh>
    <rPh sb="34" eb="36">
      <t>フヨウ</t>
    </rPh>
    <rPh sb="37" eb="39">
      <t>ケイヒ</t>
    </rPh>
    <rPh sb="40" eb="42">
      <t>シシュツ</t>
    </rPh>
    <phoneticPr fontId="3"/>
  </si>
  <si>
    <t>アンケート調査や意見箱等により、利用者からの意見や苦情等を把握し、施設運営に反映する仕組が整っているか。</t>
    <rPh sb="5" eb="7">
      <t>チョウサ</t>
    </rPh>
    <rPh sb="8" eb="10">
      <t>イケン</t>
    </rPh>
    <rPh sb="10" eb="11">
      <t>バコ</t>
    </rPh>
    <rPh sb="11" eb="12">
      <t>トウ</t>
    </rPh>
    <rPh sb="29" eb="31">
      <t>ハアク</t>
    </rPh>
    <rPh sb="33" eb="35">
      <t>シセツ</t>
    </rPh>
    <rPh sb="35" eb="37">
      <t>ウンエイ</t>
    </rPh>
    <rPh sb="38" eb="40">
      <t>ハンエイ</t>
    </rPh>
    <rPh sb="42" eb="44">
      <t>シクミ</t>
    </rPh>
    <rPh sb="45" eb="46">
      <t>トトノ</t>
    </rPh>
    <phoneticPr fontId="3"/>
  </si>
  <si>
    <t>利用者に対する案内や受付等、施設利用に係るサービスが適切に行われているか。</t>
    <rPh sb="7" eb="9">
      <t>アンナイ</t>
    </rPh>
    <rPh sb="10" eb="12">
      <t>ウケツケ</t>
    </rPh>
    <rPh sb="14" eb="16">
      <t>シセツ</t>
    </rPh>
    <rPh sb="16" eb="18">
      <t>リヨウ</t>
    </rPh>
    <rPh sb="19" eb="20">
      <t>カカ</t>
    </rPh>
    <rPh sb="29" eb="30">
      <t>オコ</t>
    </rPh>
    <phoneticPr fontId="3"/>
  </si>
  <si>
    <t>事業計画等に基づき、施設運営に必要な人員と有資格者が配置されているか。責任者や指揮命令系統は明確か。</t>
    <rPh sb="0" eb="2">
      <t>ジギョウ</t>
    </rPh>
    <rPh sb="2" eb="5">
      <t>ケイカクナド</t>
    </rPh>
    <rPh sb="6" eb="7">
      <t>モト</t>
    </rPh>
    <rPh sb="10" eb="12">
      <t>シセツ</t>
    </rPh>
    <rPh sb="12" eb="14">
      <t>ウンエイ</t>
    </rPh>
    <rPh sb="15" eb="17">
      <t>ヒツヨウ</t>
    </rPh>
    <rPh sb="18" eb="20">
      <t>ジンイン</t>
    </rPh>
    <rPh sb="21" eb="25">
      <t>ユウシカクシャ</t>
    </rPh>
    <rPh sb="26" eb="28">
      <t>ハイチ</t>
    </rPh>
    <rPh sb="35" eb="38">
      <t>セキニンシャ</t>
    </rPh>
    <rPh sb="39" eb="41">
      <t>シキ</t>
    </rPh>
    <rPh sb="41" eb="43">
      <t>メイレイ</t>
    </rPh>
    <rPh sb="43" eb="45">
      <t>ケイトウ</t>
    </rPh>
    <rPh sb="46" eb="48">
      <t>メイカク</t>
    </rPh>
    <phoneticPr fontId="3"/>
  </si>
  <si>
    <t>利用者名簿等の個人情報が適切に管理されるとともに、職員研修の実施等、漏洩防止の対策が講じられているか。</t>
    <rPh sb="0" eb="2">
      <t>リヨウ</t>
    </rPh>
    <rPh sb="2" eb="3">
      <t>シャ</t>
    </rPh>
    <rPh sb="3" eb="5">
      <t>メイボ</t>
    </rPh>
    <rPh sb="5" eb="6">
      <t>トウ</t>
    </rPh>
    <rPh sb="7" eb="9">
      <t>コジン</t>
    </rPh>
    <rPh sb="9" eb="11">
      <t>ジョウホウ</t>
    </rPh>
    <rPh sb="12" eb="14">
      <t>テキセツ</t>
    </rPh>
    <rPh sb="15" eb="17">
      <t>カンリ</t>
    </rPh>
    <rPh sb="25" eb="27">
      <t>ショクイン</t>
    </rPh>
    <rPh sb="27" eb="29">
      <t>ケンシュウ</t>
    </rPh>
    <rPh sb="30" eb="32">
      <t>ジッシ</t>
    </rPh>
    <rPh sb="32" eb="33">
      <t>ナド</t>
    </rPh>
    <rPh sb="34" eb="36">
      <t>ロウエイ</t>
    </rPh>
    <rPh sb="36" eb="38">
      <t>ボウシ</t>
    </rPh>
    <rPh sb="39" eb="41">
      <t>タイサク</t>
    </rPh>
    <rPh sb="42" eb="43">
      <t>コウ</t>
    </rPh>
    <phoneticPr fontId="3"/>
  </si>
  <si>
    <t>施設や金庫等の鍵・暗証番号等、施設管理上の秘密の管理者や管理方法が明確であり、適切に管理されているか。</t>
    <rPh sb="0" eb="2">
      <t>シセツ</t>
    </rPh>
    <rPh sb="3" eb="5">
      <t>キンコ</t>
    </rPh>
    <rPh sb="5" eb="6">
      <t>トウ</t>
    </rPh>
    <rPh sb="7" eb="8">
      <t>カギ</t>
    </rPh>
    <rPh sb="9" eb="11">
      <t>アンショウ</t>
    </rPh>
    <rPh sb="11" eb="13">
      <t>バンゴウ</t>
    </rPh>
    <rPh sb="13" eb="14">
      <t>トウ</t>
    </rPh>
    <rPh sb="15" eb="17">
      <t>シセツ</t>
    </rPh>
    <rPh sb="17" eb="19">
      <t>カンリ</t>
    </rPh>
    <rPh sb="19" eb="20">
      <t>ジョウ</t>
    </rPh>
    <rPh sb="21" eb="23">
      <t>ヒミツ</t>
    </rPh>
    <rPh sb="24" eb="26">
      <t>カンリ</t>
    </rPh>
    <rPh sb="26" eb="27">
      <t>シャ</t>
    </rPh>
    <rPh sb="28" eb="30">
      <t>カンリ</t>
    </rPh>
    <rPh sb="30" eb="32">
      <t>ホウホウ</t>
    </rPh>
    <rPh sb="33" eb="35">
      <t>メイカク</t>
    </rPh>
    <rPh sb="39" eb="41">
      <t>テキセツ</t>
    </rPh>
    <rPh sb="42" eb="44">
      <t>カンリ</t>
    </rPh>
    <phoneticPr fontId="3"/>
  </si>
  <si>
    <t>緊急・災害時の対応マニュアルや連絡体制が整備されるとともに、避難訓練等、必要な取り組みが行なわれているか。</t>
    <rPh sb="0" eb="2">
      <t>キンキュウ</t>
    </rPh>
    <rPh sb="3" eb="5">
      <t>サイガイ</t>
    </rPh>
    <rPh sb="5" eb="6">
      <t>ジ</t>
    </rPh>
    <rPh sb="7" eb="9">
      <t>タイオウ</t>
    </rPh>
    <rPh sb="15" eb="17">
      <t>レンラク</t>
    </rPh>
    <rPh sb="17" eb="19">
      <t>タイセイ</t>
    </rPh>
    <rPh sb="20" eb="22">
      <t>セイビ</t>
    </rPh>
    <rPh sb="30" eb="32">
      <t>ヒナン</t>
    </rPh>
    <rPh sb="32" eb="34">
      <t>クンレン</t>
    </rPh>
    <rPh sb="34" eb="35">
      <t>トウ</t>
    </rPh>
    <rPh sb="36" eb="38">
      <t>ヒツヨウ</t>
    </rPh>
    <rPh sb="39" eb="40">
      <t>ト</t>
    </rPh>
    <rPh sb="41" eb="42">
      <t>ク</t>
    </rPh>
    <rPh sb="44" eb="45">
      <t>オコ</t>
    </rPh>
    <phoneticPr fontId="3"/>
  </si>
  <si>
    <t>危険箇所の把握や対応マニュアルの策定等、事故防止や安全確保のために必要な対策が講じられているか。</t>
    <rPh sb="0" eb="2">
      <t>キケン</t>
    </rPh>
    <rPh sb="2" eb="4">
      <t>カショ</t>
    </rPh>
    <rPh sb="5" eb="7">
      <t>ハアク</t>
    </rPh>
    <rPh sb="8" eb="10">
      <t>タイオウ</t>
    </rPh>
    <rPh sb="16" eb="19">
      <t>サクテイトウ</t>
    </rPh>
    <rPh sb="20" eb="22">
      <t>ジコ</t>
    </rPh>
    <rPh sb="22" eb="24">
      <t>ボウシ</t>
    </rPh>
    <rPh sb="25" eb="27">
      <t>アンゼン</t>
    </rPh>
    <rPh sb="27" eb="29">
      <t>カクホ</t>
    </rPh>
    <rPh sb="33" eb="35">
      <t>ヒツヨウ</t>
    </rPh>
    <rPh sb="36" eb="38">
      <t>タイサク</t>
    </rPh>
    <rPh sb="39" eb="40">
      <t>コウ</t>
    </rPh>
    <phoneticPr fontId="3"/>
  </si>
  <si>
    <t>ヒアリング</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</si>
  <si>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</si>
  <si>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</si>
  <si>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</si>
  <si>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</si>
  <si>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</si>
  <si>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</si>
  <si>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</si>
  <si>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</si>
  <si>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</si>
  <si>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</si>
  <si>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</si>
  <si>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施設賠償責任保険の加入</t>
    <rPh sb="0" eb="2">
      <t>シセツ</t>
    </rPh>
    <rPh sb="2" eb="4">
      <t>バイショウ</t>
    </rPh>
    <rPh sb="4" eb="6">
      <t>セキニン</t>
    </rPh>
    <rPh sb="6" eb="8">
      <t>ホケン</t>
    </rPh>
    <rPh sb="9" eb="11">
      <t>カニュウ</t>
    </rPh>
    <phoneticPr fontId="3"/>
  </si>
  <si>
    <t>管理業務仕様書と基本協定書で指定する施設賠償責任保険に加入しているか。（※ 加入不要な施設は評価対象外）</t>
    <rPh sb="0" eb="2">
      <t>カンリ</t>
    </rPh>
    <rPh sb="2" eb="4">
      <t>ギョウム</t>
    </rPh>
    <rPh sb="4" eb="7">
      <t>シヨウショ</t>
    </rPh>
    <rPh sb="8" eb="10">
      <t>キホン</t>
    </rPh>
    <rPh sb="10" eb="13">
      <t>キョウテイショ</t>
    </rPh>
    <rPh sb="14" eb="16">
      <t>シテイ</t>
    </rPh>
    <rPh sb="18" eb="20">
      <t>シセツ</t>
    </rPh>
    <rPh sb="20" eb="22">
      <t>バイショウ</t>
    </rPh>
    <rPh sb="22" eb="24">
      <t>セキニン</t>
    </rPh>
    <rPh sb="24" eb="26">
      <t>ホケン</t>
    </rPh>
    <rPh sb="27" eb="29">
      <t>カニュウ</t>
    </rPh>
    <rPh sb="38" eb="40">
      <t>カニュウ</t>
    </rPh>
    <phoneticPr fontId="3"/>
  </si>
  <si>
    <t>報告書等の提出</t>
    <rPh sb="0" eb="2">
      <t>ホウコク</t>
    </rPh>
    <rPh sb="2" eb="3">
      <t>ショ</t>
    </rPh>
    <rPh sb="3" eb="4">
      <t>トウ</t>
    </rPh>
    <rPh sb="5" eb="7">
      <t>テイシュツ</t>
    </rPh>
    <phoneticPr fontId="3"/>
  </si>
  <si>
    <t>条例や基本協定書に規定する事業計画書や事業報告書等の書類が遅滞なく提出されているか。また、内容は適切か。</t>
    <rPh sb="0" eb="2">
      <t>ジョウレイ</t>
    </rPh>
    <rPh sb="3" eb="5">
      <t>キホン</t>
    </rPh>
    <rPh sb="5" eb="8">
      <t>キョウテイショ</t>
    </rPh>
    <rPh sb="9" eb="11">
      <t>キテイ</t>
    </rPh>
    <rPh sb="13" eb="15">
      <t>ジギョウ</t>
    </rPh>
    <rPh sb="15" eb="17">
      <t>ケイカク</t>
    </rPh>
    <rPh sb="17" eb="18">
      <t>ショ</t>
    </rPh>
    <rPh sb="19" eb="21">
      <t>ジギョウ</t>
    </rPh>
    <rPh sb="21" eb="23">
      <t>ホウコク</t>
    </rPh>
    <rPh sb="23" eb="24">
      <t>ショ</t>
    </rPh>
    <rPh sb="24" eb="25">
      <t>トウ</t>
    </rPh>
    <rPh sb="26" eb="28">
      <t>ショルイ</t>
    </rPh>
    <rPh sb="29" eb="31">
      <t>チタイ</t>
    </rPh>
    <rPh sb="33" eb="35">
      <t>テイシュツ</t>
    </rPh>
    <rPh sb="45" eb="47">
      <t>ナイヨウ</t>
    </rPh>
    <rPh sb="48" eb="50">
      <t>テキセツ</t>
    </rPh>
    <phoneticPr fontId="3"/>
  </si>
  <si>
    <t>事業計画書や収支予算、事業報告書、収支決算等</t>
    <rPh sb="0" eb="2">
      <t>ジギョウ</t>
    </rPh>
    <rPh sb="2" eb="4">
      <t>ケイカク</t>
    </rPh>
    <rPh sb="4" eb="5">
      <t>ショ</t>
    </rPh>
    <rPh sb="6" eb="8">
      <t>シュウシ</t>
    </rPh>
    <rPh sb="8" eb="10">
      <t>ヨサン</t>
    </rPh>
    <rPh sb="11" eb="13">
      <t>ジギョウ</t>
    </rPh>
    <rPh sb="13" eb="15">
      <t>ホウコク</t>
    </rPh>
    <rPh sb="15" eb="16">
      <t>ショ</t>
    </rPh>
    <rPh sb="17" eb="19">
      <t>シュウシ</t>
    </rPh>
    <rPh sb="19" eb="21">
      <t>ケッサン</t>
    </rPh>
    <rPh sb="21" eb="22">
      <t>トウ</t>
    </rPh>
    <phoneticPr fontId="3"/>
  </si>
  <si>
    <t>保険証書等</t>
    <rPh sb="0" eb="2">
      <t>ホケン</t>
    </rPh>
    <rPh sb="2" eb="4">
      <t>ショウショ</t>
    </rPh>
    <rPh sb="4" eb="5">
      <t>トウ</t>
    </rPh>
    <phoneticPr fontId="3"/>
  </si>
  <si>
    <t>③その他</t>
    <phoneticPr fontId="3"/>
  </si>
  <si>
    <t>①利用者からの主な意見、苦情及び対応等</t>
    <phoneticPr fontId="3"/>
  </si>
  <si>
    <t>②市からの改善指示に対する対応（※ 市から改善指示等があった場合のみ）</t>
    <rPh sb="18" eb="19">
      <t>シ</t>
    </rPh>
    <rPh sb="21" eb="23">
      <t>カイゼン</t>
    </rPh>
    <rPh sb="23" eb="25">
      <t>シジ</t>
    </rPh>
    <rPh sb="25" eb="26">
      <t>トウ</t>
    </rPh>
    <rPh sb="30" eb="32">
      <t>バアイ</t>
    </rPh>
    <phoneticPr fontId="3"/>
  </si>
  <si>
    <t>施設所管課</t>
    <phoneticPr fontId="3"/>
  </si>
  <si>
    <t>（施設所管課による評価）</t>
    <rPh sb="9" eb="11">
      <t>ヒョウカ</t>
    </rPh>
    <phoneticPr fontId="3"/>
  </si>
  <si>
    <t>②経費節減に対する取り組み</t>
    <phoneticPr fontId="3"/>
  </si>
  <si>
    <t>①利用者増加・利用者サービス向上への取り組み</t>
    <phoneticPr fontId="3"/>
  </si>
  <si>
    <t>管理業務仕様書と基本協定書で指定する施設賠償責任保険に加入しているか。（※加入不要な施設は評価対象外）</t>
    <rPh sb="0" eb="2">
      <t>カンリ</t>
    </rPh>
    <rPh sb="2" eb="4">
      <t>ギョウム</t>
    </rPh>
    <rPh sb="4" eb="7">
      <t>シヨウショ</t>
    </rPh>
    <rPh sb="8" eb="10">
      <t>キホン</t>
    </rPh>
    <rPh sb="10" eb="13">
      <t>キョウテイショ</t>
    </rPh>
    <rPh sb="14" eb="16">
      <t>シテイ</t>
    </rPh>
    <rPh sb="18" eb="20">
      <t>シセツ</t>
    </rPh>
    <rPh sb="20" eb="22">
      <t>バイショウ</t>
    </rPh>
    <rPh sb="22" eb="24">
      <t>セキニン</t>
    </rPh>
    <rPh sb="24" eb="26">
      <t>ホケン</t>
    </rPh>
    <rPh sb="27" eb="29">
      <t>カニュウ</t>
    </rPh>
    <rPh sb="37" eb="39">
      <t>カニュウ</t>
    </rPh>
    <phoneticPr fontId="3"/>
  </si>
  <si>
    <t>施設の利用状況等に応じて、適切な使用量となっているか。
（※電気・ガス・水道・燃料の使用がない施設は評価対象外）</t>
    <rPh sb="0" eb="2">
      <t>シセツ</t>
    </rPh>
    <rPh sb="3" eb="5">
      <t>リヨウ</t>
    </rPh>
    <rPh sb="5" eb="7">
      <t>ジョウキョウ</t>
    </rPh>
    <rPh sb="7" eb="8">
      <t>トウ</t>
    </rPh>
    <rPh sb="9" eb="10">
      <t>オウ</t>
    </rPh>
    <rPh sb="13" eb="15">
      <t>テキセツ</t>
    </rPh>
    <rPh sb="16" eb="19">
      <t>シヨウリョウ</t>
    </rPh>
    <rPh sb="30" eb="32">
      <t>デンキ</t>
    </rPh>
    <rPh sb="36" eb="38">
      <t>スイドウ</t>
    </rPh>
    <rPh sb="39" eb="41">
      <t>ネンリョウ</t>
    </rPh>
    <rPh sb="42" eb="44">
      <t>シヨウ</t>
    </rPh>
    <rPh sb="47" eb="49">
      <t>シセツ</t>
    </rPh>
    <rPh sb="50" eb="52">
      <t>ヒョウカ</t>
    </rPh>
    <rPh sb="52" eb="55">
      <t>タイショウガイ</t>
    </rPh>
    <phoneticPr fontId="3"/>
  </si>
  <si>
    <t>第三者への業務委託は適正に行われているか。</t>
    <phoneticPr fontId="3"/>
  </si>
  <si>
    <t>省エネ、温室効果ガス削減やごみの減量化・分別を行っているか。</t>
    <phoneticPr fontId="3"/>
  </si>
  <si>
    <t>管理費用の執行状況は適正か。</t>
    <rPh sb="0" eb="2">
      <t>カンリ</t>
    </rPh>
    <rPh sb="2" eb="4">
      <t>ヒヨウ</t>
    </rPh>
    <rPh sb="5" eb="7">
      <t>シッコウ</t>
    </rPh>
    <rPh sb="7" eb="9">
      <t>ジョウキョウ</t>
    </rPh>
    <rPh sb="10" eb="12">
      <t>テキセイ</t>
    </rPh>
    <phoneticPr fontId="3"/>
  </si>
  <si>
    <t>労働契約書（労働条件通知書）が適正に整備されているか。</t>
    <rPh sb="0" eb="2">
      <t>ロウドウ</t>
    </rPh>
    <rPh sb="2" eb="4">
      <t>ケイヤク</t>
    </rPh>
    <rPh sb="4" eb="5">
      <t>ショ</t>
    </rPh>
    <rPh sb="6" eb="8">
      <t>ロウドウ</t>
    </rPh>
    <rPh sb="8" eb="10">
      <t>ジョウケン</t>
    </rPh>
    <rPh sb="10" eb="13">
      <t>ツウチショ</t>
    </rPh>
    <rPh sb="15" eb="17">
      <t>テキセイ</t>
    </rPh>
    <rPh sb="18" eb="20">
      <t>セイビ</t>
    </rPh>
    <phoneticPr fontId="3"/>
  </si>
  <si>
    <t>法定三帳簿（労働者名簿、出勤簿、賃金台帳）が適正に整備されているか。</t>
    <rPh sb="0" eb="2">
      <t>ホウテイ</t>
    </rPh>
    <rPh sb="2" eb="3">
      <t>ミ</t>
    </rPh>
    <rPh sb="3" eb="5">
      <t>チョウボ</t>
    </rPh>
    <rPh sb="6" eb="8">
      <t>ロウドウ</t>
    </rPh>
    <rPh sb="8" eb="9">
      <t>シャ</t>
    </rPh>
    <rPh sb="9" eb="11">
      <t>メイボ</t>
    </rPh>
    <rPh sb="12" eb="14">
      <t>シュッキン</t>
    </rPh>
    <rPh sb="14" eb="15">
      <t>ボ</t>
    </rPh>
    <rPh sb="16" eb="18">
      <t>チンギン</t>
    </rPh>
    <rPh sb="18" eb="20">
      <t>ダイチョウ</t>
    </rPh>
    <rPh sb="22" eb="24">
      <t>テキセイ</t>
    </rPh>
    <rPh sb="25" eb="27">
      <t>セイビ</t>
    </rPh>
    <phoneticPr fontId="3"/>
  </si>
  <si>
    <t>就業規則が適正に整備されているか。</t>
    <phoneticPr fontId="3"/>
  </si>
  <si>
    <t>36協定が適正に締結されているか。</t>
    <phoneticPr fontId="3"/>
  </si>
  <si>
    <t>社会保険・労働保険に加入しているか。</t>
    <phoneticPr fontId="3"/>
  </si>
  <si>
    <t>労働時間の管理は適正か。</t>
    <phoneticPr fontId="3"/>
  </si>
  <si>
    <t>賃金の管理は適正か。</t>
    <phoneticPr fontId="3"/>
  </si>
  <si>
    <t>年次有給休暇の運用・管理は適正か。</t>
    <phoneticPr fontId="3"/>
  </si>
  <si>
    <t>安全衛生の管理体制は適正か。</t>
    <phoneticPr fontId="3"/>
  </si>
  <si>
    <t>(４)その他</t>
    <rPh sb="5" eb="6">
      <t>タ</t>
    </rPh>
    <phoneticPr fontId="3"/>
  </si>
  <si>
    <t>指定管理者</t>
    <rPh sb="0" eb="2">
      <t>シテイ</t>
    </rPh>
    <rPh sb="2" eb="5">
      <t>カンリシャ</t>
    </rPh>
    <phoneticPr fontId="3"/>
  </si>
  <si>
    <t>指定管理業務</t>
    <rPh sb="0" eb="2">
      <t>シテイ</t>
    </rPh>
    <rPh sb="2" eb="4">
      <t>カンリ</t>
    </rPh>
    <rPh sb="4" eb="6">
      <t>ギョウム</t>
    </rPh>
    <phoneticPr fontId="3"/>
  </si>
  <si>
    <t>自主事業</t>
    <rPh sb="0" eb="2">
      <t>ジシュ</t>
    </rPh>
    <rPh sb="2" eb="4">
      <t>ジギョウ</t>
    </rPh>
    <phoneticPr fontId="3"/>
  </si>
  <si>
    <t>指定管理者の管理する公の施設一覧</t>
    <rPh sb="0" eb="5">
      <t>シテイカンリシャ</t>
    </rPh>
    <rPh sb="6" eb="8">
      <t>カンリ</t>
    </rPh>
    <rPh sb="10" eb="11">
      <t>コウ</t>
    </rPh>
    <rPh sb="12" eb="14">
      <t>シセツ</t>
    </rPh>
    <rPh sb="14" eb="16">
      <t>イチラン</t>
    </rPh>
    <phoneticPr fontId="22"/>
  </si>
  <si>
    <t xml:space="preserve">No </t>
    <phoneticPr fontId="22"/>
  </si>
  <si>
    <t>施設の種類</t>
    <rPh sb="0" eb="2">
      <t>シセツ</t>
    </rPh>
    <rPh sb="3" eb="5">
      <t>シュルイ</t>
    </rPh>
    <phoneticPr fontId="22"/>
  </si>
  <si>
    <t>施設の名称</t>
  </si>
  <si>
    <t>指定管理者となる団体</t>
  </si>
  <si>
    <t>運営形態</t>
    <rPh sb="0" eb="2">
      <t>ウンエイ</t>
    </rPh>
    <rPh sb="2" eb="4">
      <t>ケイタイ</t>
    </rPh>
    <phoneticPr fontId="22"/>
  </si>
  <si>
    <t>担当課</t>
    <rPh sb="0" eb="3">
      <t>タントウカ</t>
    </rPh>
    <phoneticPr fontId="22"/>
  </si>
  <si>
    <t>指定期間</t>
    <rPh sb="0" eb="2">
      <t>シテイ</t>
    </rPh>
    <rPh sb="2" eb="4">
      <t>キカン</t>
    </rPh>
    <phoneticPr fontId="22"/>
  </si>
  <si>
    <t>料金体系</t>
    <rPh sb="0" eb="2">
      <t>リョウキン</t>
    </rPh>
    <rPh sb="2" eb="4">
      <t>タイケイ</t>
    </rPh>
    <phoneticPr fontId="22"/>
  </si>
  <si>
    <t>募集方法</t>
    <rPh sb="0" eb="2">
      <t>ボシュウ</t>
    </rPh>
    <rPh sb="2" eb="4">
      <t>ホウホウ</t>
    </rPh>
    <phoneticPr fontId="22"/>
  </si>
  <si>
    <t>開始</t>
    <rPh sb="0" eb="2">
      <t>カイシ</t>
    </rPh>
    <phoneticPr fontId="22"/>
  </si>
  <si>
    <t>終了</t>
    <rPh sb="0" eb="2">
      <t>シュウリョウ</t>
    </rPh>
    <phoneticPr fontId="22"/>
  </si>
  <si>
    <t>期間</t>
    <rPh sb="0" eb="2">
      <t>キカン</t>
    </rPh>
    <phoneticPr fontId="22"/>
  </si>
  <si>
    <t>障害者福祉施設</t>
    <rPh sb="0" eb="3">
      <t>ショウガイシャ</t>
    </rPh>
    <rPh sb="3" eb="5">
      <t>フクシ</t>
    </rPh>
    <rPh sb="5" eb="7">
      <t>シセツ</t>
    </rPh>
    <phoneticPr fontId="22"/>
  </si>
  <si>
    <t>上田市つむぎの家</t>
  </si>
  <si>
    <t>社会福祉法人　上田しいのみ会</t>
    <rPh sb="7" eb="9">
      <t>ウエダ</t>
    </rPh>
    <phoneticPr fontId="22"/>
  </si>
  <si>
    <t>公共的団体</t>
    <rPh sb="0" eb="3">
      <t>コウキョウテキ</t>
    </rPh>
    <rPh sb="3" eb="5">
      <t>ダンタイ</t>
    </rPh>
    <phoneticPr fontId="22"/>
  </si>
  <si>
    <t>障がい者支援課</t>
    <rPh sb="0" eb="1">
      <t>ショウ</t>
    </rPh>
    <rPh sb="3" eb="4">
      <t>シャ</t>
    </rPh>
    <rPh sb="4" eb="6">
      <t>シエン</t>
    </rPh>
    <rPh sb="6" eb="7">
      <t>カ</t>
    </rPh>
    <phoneticPr fontId="22"/>
  </si>
  <si>
    <t>3年間</t>
    <rPh sb="1" eb="3">
      <t>ネンカン</t>
    </rPh>
    <phoneticPr fontId="22"/>
  </si>
  <si>
    <t>利用料金</t>
    <rPh sb="0" eb="2">
      <t>リヨウ</t>
    </rPh>
    <rPh sb="2" eb="4">
      <t>リョウキン</t>
    </rPh>
    <phoneticPr fontId="22"/>
  </si>
  <si>
    <t>非公募</t>
    <rPh sb="0" eb="1">
      <t>ヒ</t>
    </rPh>
    <rPh sb="1" eb="3">
      <t>コウボ</t>
    </rPh>
    <phoneticPr fontId="22"/>
  </si>
  <si>
    <t>デイサービスセンター</t>
    <phoneticPr fontId="22"/>
  </si>
  <si>
    <t>上田市中央デイサービスセンター</t>
  </si>
  <si>
    <t>社会福祉法人　上田市社会福祉協議会</t>
  </si>
  <si>
    <t>高齢者介護課</t>
    <rPh sb="0" eb="3">
      <t>コウレイシャ</t>
    </rPh>
    <rPh sb="3" eb="5">
      <t>カイゴ</t>
    </rPh>
    <rPh sb="5" eb="6">
      <t>カ</t>
    </rPh>
    <phoneticPr fontId="22"/>
  </si>
  <si>
    <t>5年間</t>
    <rPh sb="1" eb="3">
      <t>ネンカン</t>
    </rPh>
    <phoneticPr fontId="22"/>
  </si>
  <si>
    <t>上田市室賀デイサービスセンター</t>
  </si>
  <si>
    <t>社会福祉法人　上田しいのみ会</t>
  </si>
  <si>
    <t>上田市神川デイサービスセンター</t>
  </si>
  <si>
    <t>上田市塩田デイサービスセンター</t>
  </si>
  <si>
    <t>上田市丸子デイサービスセンター</t>
  </si>
  <si>
    <t>社会福祉法人　敬老園</t>
  </si>
  <si>
    <t>福祉センター</t>
    <rPh sb="0" eb="2">
      <t>フクシ</t>
    </rPh>
    <phoneticPr fontId="22"/>
  </si>
  <si>
    <t>上田市ふれあい福祉センター</t>
  </si>
  <si>
    <t>福祉課</t>
    <rPh sb="0" eb="3">
      <t>フクシカ</t>
    </rPh>
    <phoneticPr fontId="22"/>
  </si>
  <si>
    <t>使用料
（収納委託）</t>
    <phoneticPr fontId="22"/>
  </si>
  <si>
    <t>上田市高齢者福祉センター</t>
  </si>
  <si>
    <t>無料施設</t>
    <rPh sb="0" eb="2">
      <t>ムリョウ</t>
    </rPh>
    <rPh sb="2" eb="4">
      <t>シセツ</t>
    </rPh>
    <phoneticPr fontId="22"/>
  </si>
  <si>
    <t>上田市長瀬市民センター</t>
  </si>
  <si>
    <t>丸子市民サービス課</t>
    <rPh sb="0" eb="2">
      <t>マルコ</t>
    </rPh>
    <rPh sb="2" eb="4">
      <t>シミン</t>
    </rPh>
    <rPh sb="8" eb="9">
      <t>カ</t>
    </rPh>
    <phoneticPr fontId="22"/>
  </si>
  <si>
    <t>上田市真田総合福祉センター</t>
  </si>
  <si>
    <t>真田市民サービス課</t>
    <rPh sb="0" eb="2">
      <t>サナダ</t>
    </rPh>
    <rPh sb="2" eb="4">
      <t>シミン</t>
    </rPh>
    <rPh sb="8" eb="9">
      <t>カ</t>
    </rPh>
    <phoneticPr fontId="22"/>
  </si>
  <si>
    <t>上田市真田老人福祉センター</t>
  </si>
  <si>
    <t>母子福祉施設</t>
    <rPh sb="0" eb="2">
      <t>ボシ</t>
    </rPh>
    <rPh sb="2" eb="4">
      <t>フクシ</t>
    </rPh>
    <rPh sb="4" eb="6">
      <t>シセツ</t>
    </rPh>
    <phoneticPr fontId="22"/>
  </si>
  <si>
    <t>上田市母子寮</t>
  </si>
  <si>
    <t>社会福祉法人　原峠保養園</t>
    <phoneticPr fontId="22"/>
  </si>
  <si>
    <t>子育て・子育ち支援課</t>
    <rPh sb="0" eb="2">
      <t>コソダ</t>
    </rPh>
    <rPh sb="4" eb="6">
      <t>コソダ</t>
    </rPh>
    <rPh sb="7" eb="10">
      <t>シエンカ</t>
    </rPh>
    <phoneticPr fontId="22"/>
  </si>
  <si>
    <t>使用料
（直接収納）</t>
    <phoneticPr fontId="22"/>
  </si>
  <si>
    <t>生産販売等施設</t>
    <rPh sb="0" eb="2">
      <t>セイサン</t>
    </rPh>
    <rPh sb="2" eb="4">
      <t>ハンバイ</t>
    </rPh>
    <rPh sb="4" eb="5">
      <t>トウ</t>
    </rPh>
    <rPh sb="5" eb="7">
      <t>シセツ</t>
    </rPh>
    <phoneticPr fontId="22"/>
  </si>
  <si>
    <t>真田産業観光課</t>
    <rPh sb="0" eb="2">
      <t>サナダ</t>
    </rPh>
    <rPh sb="2" eb="4">
      <t>サンギョウ</t>
    </rPh>
    <rPh sb="4" eb="6">
      <t>カンコウ</t>
    </rPh>
    <rPh sb="6" eb="7">
      <t>カ</t>
    </rPh>
    <phoneticPr fontId="22"/>
  </si>
  <si>
    <t>上田市丸子農産物直売加工施設
（愛称「あさつゆ」）</t>
    <phoneticPr fontId="22"/>
  </si>
  <si>
    <t>上田市丸子農産物直売加工センター運営組合</t>
    <rPh sb="0" eb="3">
      <t>ウエダシ</t>
    </rPh>
    <rPh sb="3" eb="5">
      <t>マルコ</t>
    </rPh>
    <phoneticPr fontId="22"/>
  </si>
  <si>
    <t>その他</t>
    <rPh sb="2" eb="3">
      <t>タ</t>
    </rPh>
    <phoneticPr fontId="22"/>
  </si>
  <si>
    <t>丸子産業観光課</t>
    <rPh sb="0" eb="2">
      <t>マルコ</t>
    </rPh>
    <rPh sb="2" eb="4">
      <t>サンギョウ</t>
    </rPh>
    <rPh sb="4" eb="7">
      <t>カンコウカ</t>
    </rPh>
    <phoneticPr fontId="22"/>
  </si>
  <si>
    <t>森林公園</t>
    <rPh sb="0" eb="4">
      <t>シンリンコウエン</t>
    </rPh>
    <phoneticPr fontId="22"/>
  </si>
  <si>
    <t>上田市別所温泉森林公園</t>
  </si>
  <si>
    <t>信州上小森林組合</t>
  </si>
  <si>
    <t>森林整備課</t>
    <rPh sb="0" eb="2">
      <t>シンリン</t>
    </rPh>
    <rPh sb="2" eb="4">
      <t>セイビ</t>
    </rPh>
    <rPh sb="4" eb="5">
      <t>カ</t>
    </rPh>
    <phoneticPr fontId="22"/>
  </si>
  <si>
    <t>林業センター</t>
    <rPh sb="0" eb="2">
      <t>リンギョウ</t>
    </rPh>
    <phoneticPr fontId="22"/>
  </si>
  <si>
    <t>上田市森林センター</t>
  </si>
  <si>
    <t>10年間</t>
    <rPh sb="2" eb="4">
      <t>ネンカン</t>
    </rPh>
    <phoneticPr fontId="22"/>
  </si>
  <si>
    <t>上田市真田林業会館</t>
  </si>
  <si>
    <t>商工業振興</t>
    <rPh sb="0" eb="3">
      <t>ショウコウギョウ</t>
    </rPh>
    <rPh sb="3" eb="5">
      <t>シンコウ</t>
    </rPh>
    <phoneticPr fontId="22"/>
  </si>
  <si>
    <t>一般財団法人　上田市地域振興事業団</t>
    <rPh sb="0" eb="2">
      <t>イッパン</t>
    </rPh>
    <phoneticPr fontId="22"/>
  </si>
  <si>
    <t>(財)・(社)</t>
    <rPh sb="1" eb="2">
      <t>ザイ</t>
    </rPh>
    <rPh sb="5" eb="6">
      <t>シャ</t>
    </rPh>
    <phoneticPr fontId="22"/>
  </si>
  <si>
    <t>商工課</t>
    <rPh sb="0" eb="2">
      <t>ショウコウ</t>
    </rPh>
    <rPh sb="2" eb="3">
      <t>カ</t>
    </rPh>
    <phoneticPr fontId="22"/>
  </si>
  <si>
    <t>公営駐車場</t>
    <rPh sb="0" eb="2">
      <t>コウエイ</t>
    </rPh>
    <rPh sb="2" eb="5">
      <t>チュウシャジョウ</t>
    </rPh>
    <phoneticPr fontId="22"/>
  </si>
  <si>
    <t>株式会社　日本ビルシステムズ</t>
    <rPh sb="0" eb="2">
      <t>カブシキ</t>
    </rPh>
    <rPh sb="2" eb="4">
      <t>ガイシャ</t>
    </rPh>
    <rPh sb="5" eb="7">
      <t>ニホン</t>
    </rPh>
    <phoneticPr fontId="22"/>
  </si>
  <si>
    <t>株式会社</t>
    <rPh sb="0" eb="4">
      <t>カブシキガイシャ</t>
    </rPh>
    <phoneticPr fontId="22"/>
  </si>
  <si>
    <t>管理課</t>
    <rPh sb="0" eb="2">
      <t>カンリ</t>
    </rPh>
    <rPh sb="2" eb="3">
      <t>カ</t>
    </rPh>
    <phoneticPr fontId="22"/>
  </si>
  <si>
    <t>公募</t>
    <rPh sb="0" eb="2">
      <t>コウボ</t>
    </rPh>
    <phoneticPr fontId="22"/>
  </si>
  <si>
    <t>上田駅お城口第二自動車駐車場</t>
    <rPh sb="0" eb="2">
      <t>ウエダ</t>
    </rPh>
    <rPh sb="2" eb="3">
      <t>エキ</t>
    </rPh>
    <rPh sb="4" eb="5">
      <t>シロ</t>
    </rPh>
    <rPh sb="5" eb="6">
      <t>グチ</t>
    </rPh>
    <rPh sb="6" eb="8">
      <t>ダイニ</t>
    </rPh>
    <rPh sb="8" eb="11">
      <t>ジドウシャ</t>
    </rPh>
    <rPh sb="11" eb="14">
      <t>チュウシャジョウ</t>
    </rPh>
    <phoneticPr fontId="22"/>
  </si>
  <si>
    <t>上田駅温泉口自動車駐車場</t>
    <rPh sb="0" eb="2">
      <t>ウエダ</t>
    </rPh>
    <rPh sb="2" eb="3">
      <t>エキ</t>
    </rPh>
    <rPh sb="3" eb="5">
      <t>オンセン</t>
    </rPh>
    <rPh sb="5" eb="6">
      <t>グチ</t>
    </rPh>
    <rPh sb="6" eb="9">
      <t>ジドウシャ</t>
    </rPh>
    <rPh sb="9" eb="12">
      <t>チュウシャジョウ</t>
    </rPh>
    <phoneticPr fontId="22"/>
  </si>
  <si>
    <t>上田駅お城口自転車等駐車場</t>
    <rPh sb="0" eb="2">
      <t>ウエダ</t>
    </rPh>
    <rPh sb="2" eb="3">
      <t>エキ</t>
    </rPh>
    <rPh sb="4" eb="5">
      <t>シロ</t>
    </rPh>
    <rPh sb="5" eb="6">
      <t>グチ</t>
    </rPh>
    <rPh sb="6" eb="9">
      <t>ジテンシャ</t>
    </rPh>
    <rPh sb="9" eb="10">
      <t>トウ</t>
    </rPh>
    <rPh sb="10" eb="13">
      <t>チュウシャジョウ</t>
    </rPh>
    <phoneticPr fontId="22"/>
  </si>
  <si>
    <t>上田駅温泉口自転車等駐車場</t>
    <rPh sb="0" eb="2">
      <t>ウエダ</t>
    </rPh>
    <rPh sb="2" eb="3">
      <t>エキ</t>
    </rPh>
    <rPh sb="3" eb="5">
      <t>オンセン</t>
    </rPh>
    <rPh sb="5" eb="6">
      <t>グチ</t>
    </rPh>
    <rPh sb="6" eb="9">
      <t>ジテンシャ</t>
    </rPh>
    <rPh sb="9" eb="10">
      <t>トウ</t>
    </rPh>
    <rPh sb="10" eb="13">
      <t>チュウシャジョウ</t>
    </rPh>
    <phoneticPr fontId="22"/>
  </si>
  <si>
    <t xml:space="preserve">温泉施設 </t>
    <rPh sb="0" eb="2">
      <t>オンセン</t>
    </rPh>
    <rPh sb="2" eb="4">
      <t>シセツ</t>
    </rPh>
    <phoneticPr fontId="22"/>
  </si>
  <si>
    <t>上田市室賀温泉スタンド</t>
  </si>
  <si>
    <t>上田市農林漁業体験実習館
（愛称「室賀温泉ささらの湯」）</t>
    <rPh sb="14" eb="16">
      <t>アイショウ</t>
    </rPh>
    <rPh sb="17" eb="19">
      <t>ムロガ</t>
    </rPh>
    <rPh sb="19" eb="21">
      <t>オンセン</t>
    </rPh>
    <rPh sb="25" eb="26">
      <t>ユ</t>
    </rPh>
    <phoneticPr fontId="22"/>
  </si>
  <si>
    <t>上田市鹿教湯温泉センター
（愛称「文殊の湯」）</t>
    <rPh sb="14" eb="16">
      <t>アイショウ</t>
    </rPh>
    <rPh sb="17" eb="19">
      <t>モンジュ</t>
    </rPh>
    <rPh sb="20" eb="21">
      <t>ユ</t>
    </rPh>
    <phoneticPr fontId="22"/>
  </si>
  <si>
    <t>鹿教湯温泉旅館協同組合</t>
    <rPh sb="7" eb="9">
      <t>キョウドウ</t>
    </rPh>
    <phoneticPr fontId="22"/>
  </si>
  <si>
    <t>上田市町・高梨共同浴場</t>
  </si>
  <si>
    <t>西内自治会</t>
  </si>
  <si>
    <t>自治会等</t>
    <rPh sb="0" eb="3">
      <t>ジチカイ</t>
    </rPh>
    <rPh sb="3" eb="4">
      <t>トウ</t>
    </rPh>
    <phoneticPr fontId="22"/>
  </si>
  <si>
    <t>上田市大塩温泉共同浴場
（愛称「大塩温泉館」）</t>
    <rPh sb="13" eb="15">
      <t>アイショウ</t>
    </rPh>
    <rPh sb="16" eb="18">
      <t>オオシオ</t>
    </rPh>
    <rPh sb="18" eb="20">
      <t>オンセン</t>
    </rPh>
    <rPh sb="20" eb="21">
      <t>カン</t>
    </rPh>
    <phoneticPr fontId="22"/>
  </si>
  <si>
    <t>上田市霊泉寺温泉共同浴場</t>
  </si>
  <si>
    <t>霊泉寺温泉旅館組合</t>
  </si>
  <si>
    <t>上田市武石温泉うつくしの湯</t>
  </si>
  <si>
    <t>上田市相染閣（愛称「あいそめの湯」）</t>
    <rPh sb="0" eb="3">
      <t>ウエダシ</t>
    </rPh>
    <rPh sb="3" eb="4">
      <t>アイ</t>
    </rPh>
    <rPh sb="4" eb="5">
      <t>ソ</t>
    </rPh>
    <rPh sb="5" eb="6">
      <t>カク</t>
    </rPh>
    <rPh sb="7" eb="9">
      <t>アイショウ</t>
    </rPh>
    <rPh sb="15" eb="16">
      <t>ユ</t>
    </rPh>
    <phoneticPr fontId="22"/>
  </si>
  <si>
    <t>別所温泉観光協会</t>
    <rPh sb="0" eb="2">
      <t>ベッショ</t>
    </rPh>
    <rPh sb="2" eb="4">
      <t>オンセン</t>
    </rPh>
    <rPh sb="4" eb="6">
      <t>カンコウ</t>
    </rPh>
    <rPh sb="6" eb="8">
      <t>キョウカイ</t>
    </rPh>
    <phoneticPr fontId="22"/>
  </si>
  <si>
    <t>健康推進課</t>
    <rPh sb="0" eb="2">
      <t>ケンコウ</t>
    </rPh>
    <rPh sb="2" eb="4">
      <t>スイシン</t>
    </rPh>
    <rPh sb="4" eb="5">
      <t>カ</t>
    </rPh>
    <phoneticPr fontId="22"/>
  </si>
  <si>
    <t>宿泊施設</t>
    <rPh sb="0" eb="2">
      <t>シュクハク</t>
    </rPh>
    <rPh sb="2" eb="4">
      <t>シセツ</t>
    </rPh>
    <phoneticPr fontId="22"/>
  </si>
  <si>
    <t>上田市岳の湯温泉雲渓荘</t>
  </si>
  <si>
    <t>上田市鹿教湯温泉国民宿舎鹿月荘</t>
  </si>
  <si>
    <t>地域振興施設</t>
    <rPh sb="0" eb="2">
      <t>チイキ</t>
    </rPh>
    <rPh sb="2" eb="4">
      <t>シンコウ</t>
    </rPh>
    <rPh sb="4" eb="6">
      <t>シセツ</t>
    </rPh>
    <phoneticPr fontId="22"/>
  </si>
  <si>
    <t>上田市武石番所ヶ原スキー場</t>
  </si>
  <si>
    <t>上田市武石巣栗渓谷緑の広場</t>
  </si>
  <si>
    <t>上田市真田の郷農村交流館</t>
    <rPh sb="0" eb="3">
      <t>ウエダシ</t>
    </rPh>
    <phoneticPr fontId="22"/>
  </si>
  <si>
    <t>竹室自治会</t>
    <phoneticPr fontId="22"/>
  </si>
  <si>
    <t>塩田の里交流館運営委員会</t>
    <rPh sb="0" eb="2">
      <t>シオダ</t>
    </rPh>
    <rPh sb="3" eb="4">
      <t>サト</t>
    </rPh>
    <rPh sb="4" eb="6">
      <t>コウリュウ</t>
    </rPh>
    <rPh sb="6" eb="7">
      <t>カン</t>
    </rPh>
    <rPh sb="7" eb="9">
      <t>ウンエイ</t>
    </rPh>
    <rPh sb="9" eb="11">
      <t>イイン</t>
    </rPh>
    <rPh sb="11" eb="12">
      <t>カイ</t>
    </rPh>
    <phoneticPr fontId="22"/>
  </si>
  <si>
    <t>稲倉の里農村交流館</t>
    <rPh sb="0" eb="1">
      <t>イナ</t>
    </rPh>
    <rPh sb="1" eb="2">
      <t>クラ</t>
    </rPh>
    <rPh sb="3" eb="4">
      <t>サト</t>
    </rPh>
    <rPh sb="4" eb="6">
      <t>ノウソン</t>
    </rPh>
    <rPh sb="6" eb="8">
      <t>コウリュウ</t>
    </rPh>
    <rPh sb="8" eb="9">
      <t>カン</t>
    </rPh>
    <phoneticPr fontId="22"/>
  </si>
  <si>
    <t>稲倉の棚田保全委員会</t>
    <rPh sb="0" eb="1">
      <t>イナ</t>
    </rPh>
    <rPh sb="1" eb="2">
      <t>クラ</t>
    </rPh>
    <rPh sb="3" eb="5">
      <t>タナダ</t>
    </rPh>
    <rPh sb="5" eb="7">
      <t>ホゼン</t>
    </rPh>
    <rPh sb="7" eb="10">
      <t>イインカイ</t>
    </rPh>
    <phoneticPr fontId="22"/>
  </si>
  <si>
    <t>上田道と川の駅交流センター</t>
    <rPh sb="0" eb="2">
      <t>ウエダ</t>
    </rPh>
    <rPh sb="2" eb="3">
      <t>ミチ</t>
    </rPh>
    <rPh sb="4" eb="5">
      <t>カワ</t>
    </rPh>
    <rPh sb="6" eb="7">
      <t>エキ</t>
    </rPh>
    <rPh sb="7" eb="9">
      <t>コウリュウ</t>
    </rPh>
    <phoneticPr fontId="22"/>
  </si>
  <si>
    <t>上田道と川の駅おとぎの里</t>
    <rPh sb="0" eb="2">
      <t>ウエダ</t>
    </rPh>
    <rPh sb="2" eb="3">
      <t>ミチ</t>
    </rPh>
    <rPh sb="4" eb="5">
      <t>カワ</t>
    </rPh>
    <rPh sb="6" eb="7">
      <t>エキ</t>
    </rPh>
    <rPh sb="11" eb="12">
      <t>サト</t>
    </rPh>
    <phoneticPr fontId="22"/>
  </si>
  <si>
    <t>交通政策課</t>
    <rPh sb="0" eb="2">
      <t>コウツウ</t>
    </rPh>
    <rPh sb="2" eb="5">
      <t>セイサクカ</t>
    </rPh>
    <phoneticPr fontId="22"/>
  </si>
  <si>
    <t>都市公園等</t>
    <rPh sb="0" eb="2">
      <t>トシ</t>
    </rPh>
    <rPh sb="2" eb="4">
      <t>コウエン</t>
    </rPh>
    <rPh sb="4" eb="5">
      <t>トウ</t>
    </rPh>
    <phoneticPr fontId="22"/>
  </si>
  <si>
    <t>信州国際音楽村公園</t>
    <rPh sb="0" eb="2">
      <t>シンシュウ</t>
    </rPh>
    <rPh sb="2" eb="4">
      <t>コクサイ</t>
    </rPh>
    <rPh sb="4" eb="6">
      <t>オンガク</t>
    </rPh>
    <rPh sb="6" eb="7">
      <t>ムラ</t>
    </rPh>
    <rPh sb="7" eb="9">
      <t>コウエン</t>
    </rPh>
    <phoneticPr fontId="22"/>
  </si>
  <si>
    <t>一般財団法人　信州国際音楽村</t>
    <rPh sb="0" eb="2">
      <t>イッパン</t>
    </rPh>
    <phoneticPr fontId="22"/>
  </si>
  <si>
    <t>半過公園</t>
    <rPh sb="0" eb="2">
      <t>ハンガ</t>
    </rPh>
    <rPh sb="2" eb="4">
      <t>コウエン</t>
    </rPh>
    <phoneticPr fontId="22"/>
  </si>
  <si>
    <t>公営住宅等</t>
    <rPh sb="0" eb="2">
      <t>コウエイ</t>
    </rPh>
    <rPh sb="2" eb="4">
      <t>ジュウタク</t>
    </rPh>
    <rPh sb="4" eb="5">
      <t>トウ</t>
    </rPh>
    <phoneticPr fontId="22"/>
  </si>
  <si>
    <t>社会福祉法人　恵仁福祉協会</t>
    <rPh sb="0" eb="2">
      <t>シャカイ</t>
    </rPh>
    <rPh sb="2" eb="4">
      <t>フクシ</t>
    </rPh>
    <rPh sb="4" eb="6">
      <t>ホウジン</t>
    </rPh>
    <rPh sb="7" eb="8">
      <t>メグム</t>
    </rPh>
    <rPh sb="8" eb="9">
      <t>ジン</t>
    </rPh>
    <rPh sb="9" eb="11">
      <t>フクシ</t>
    </rPh>
    <rPh sb="11" eb="13">
      <t>キョウカイ</t>
    </rPh>
    <phoneticPr fontId="22"/>
  </si>
  <si>
    <t>使用料
（直接収納）</t>
    <rPh sb="0" eb="3">
      <t>シヨウリョウ</t>
    </rPh>
    <rPh sb="5" eb="7">
      <t>チョクセツ</t>
    </rPh>
    <rPh sb="7" eb="9">
      <t>シュウノウ</t>
    </rPh>
    <phoneticPr fontId="22"/>
  </si>
  <si>
    <t>防災センター</t>
    <rPh sb="0" eb="2">
      <t>ボウサイ</t>
    </rPh>
    <phoneticPr fontId="22"/>
  </si>
  <si>
    <t>上田市東部地区防災センター</t>
  </si>
  <si>
    <t>東部地区防災センター管理運営委員会</t>
  </si>
  <si>
    <t>消防総務課</t>
    <rPh sb="0" eb="2">
      <t>ショウボウ</t>
    </rPh>
    <rPh sb="2" eb="5">
      <t>ソウムカ</t>
    </rPh>
    <phoneticPr fontId="22"/>
  </si>
  <si>
    <t>上田市川辺・泉田地区防災センター</t>
  </si>
  <si>
    <t>川辺・泉田地区防災センター管理運営委員会</t>
  </si>
  <si>
    <t>上田市南部地区防災センター</t>
  </si>
  <si>
    <t>南部地区防災センター管理運営委員会</t>
  </si>
  <si>
    <t>上田市川西地区防災センター</t>
  </si>
  <si>
    <t>川西地区防災センター管理運営委員会</t>
  </si>
  <si>
    <t>上田市城下地区防災センター</t>
  </si>
  <si>
    <t>城下地区防災センター管理運営委員会</t>
    <rPh sb="0" eb="2">
      <t>シロシタ</t>
    </rPh>
    <rPh sb="2" eb="4">
      <t>チク</t>
    </rPh>
    <rPh sb="4" eb="6">
      <t>ボウサイ</t>
    </rPh>
    <rPh sb="10" eb="12">
      <t>カンリ</t>
    </rPh>
    <rPh sb="12" eb="14">
      <t>ウンエイ</t>
    </rPh>
    <rPh sb="14" eb="16">
      <t>イイン</t>
    </rPh>
    <rPh sb="16" eb="17">
      <t>カイ</t>
    </rPh>
    <phoneticPr fontId="22"/>
  </si>
  <si>
    <t>児童館・児童センター</t>
    <rPh sb="0" eb="3">
      <t>ジドウカン</t>
    </rPh>
    <rPh sb="4" eb="6">
      <t>ジドウ</t>
    </rPh>
    <phoneticPr fontId="22"/>
  </si>
  <si>
    <t>上田市朝日が丘児童館</t>
  </si>
  <si>
    <t>社会福祉法人　上田市社会福祉協議会</t>
    <rPh sb="0" eb="2">
      <t>シャカイ</t>
    </rPh>
    <rPh sb="2" eb="4">
      <t>フクシ</t>
    </rPh>
    <rPh sb="4" eb="6">
      <t>ホウジン</t>
    </rPh>
    <phoneticPr fontId="22"/>
  </si>
  <si>
    <t>学校教育課</t>
    <rPh sb="0" eb="2">
      <t>ガッコウ</t>
    </rPh>
    <rPh sb="2" eb="4">
      <t>キョウイク</t>
    </rPh>
    <rPh sb="4" eb="5">
      <t>カ</t>
    </rPh>
    <phoneticPr fontId="22"/>
  </si>
  <si>
    <t>上田市緑が丘児童館</t>
  </si>
  <si>
    <t>上田市下丸子児童館</t>
  </si>
  <si>
    <t>上田市川辺町児童センター</t>
  </si>
  <si>
    <t>上田市秋和児童センター</t>
  </si>
  <si>
    <t>上田市東塩田児童センター</t>
  </si>
  <si>
    <t>上田市大星児童センター</t>
  </si>
  <si>
    <t>上田市神科児童センター</t>
  </si>
  <si>
    <t>上田市神川児童センター</t>
  </si>
  <si>
    <t>上田市真田児童館</t>
    <rPh sb="0" eb="3">
      <t>ウエダシ</t>
    </rPh>
    <rPh sb="3" eb="5">
      <t>サナダ</t>
    </rPh>
    <rPh sb="5" eb="8">
      <t>ジドウカン</t>
    </rPh>
    <phoneticPr fontId="22"/>
  </si>
  <si>
    <t>上田市武石児童館</t>
    <rPh sb="0" eb="3">
      <t>ウエダシ</t>
    </rPh>
    <rPh sb="3" eb="5">
      <t>タケシ</t>
    </rPh>
    <rPh sb="5" eb="8">
      <t>ジドウカン</t>
    </rPh>
    <phoneticPr fontId="22"/>
  </si>
  <si>
    <t>特定非営利活動法人　武石子育て支援を考える会</t>
    <rPh sb="0" eb="2">
      <t>トクテイ</t>
    </rPh>
    <rPh sb="2" eb="5">
      <t>ヒエイリ</t>
    </rPh>
    <rPh sb="5" eb="7">
      <t>カツドウ</t>
    </rPh>
    <rPh sb="7" eb="9">
      <t>ホウジン</t>
    </rPh>
    <rPh sb="10" eb="12">
      <t>タケシ</t>
    </rPh>
    <rPh sb="12" eb="14">
      <t>コソダ</t>
    </rPh>
    <rPh sb="15" eb="17">
      <t>シエン</t>
    </rPh>
    <rPh sb="18" eb="19">
      <t>カンガ</t>
    </rPh>
    <rPh sb="21" eb="22">
      <t>カイ</t>
    </rPh>
    <phoneticPr fontId="22"/>
  </si>
  <si>
    <t>児童クラブ</t>
    <rPh sb="0" eb="2">
      <t>ジドウ</t>
    </rPh>
    <phoneticPr fontId="22"/>
  </si>
  <si>
    <t>上田市豊殿児童クラブ</t>
    <rPh sb="0" eb="3">
      <t>ウエダシ</t>
    </rPh>
    <rPh sb="3" eb="5">
      <t>ホウデン</t>
    </rPh>
    <rPh sb="5" eb="7">
      <t>ジドウ</t>
    </rPh>
    <phoneticPr fontId="22"/>
  </si>
  <si>
    <t>上田市中塩田児童クラブ</t>
    <rPh sb="3" eb="6">
      <t>ナカシオダ</t>
    </rPh>
    <rPh sb="6" eb="8">
      <t>ジドウ</t>
    </rPh>
    <phoneticPr fontId="22"/>
  </si>
  <si>
    <t>上田市川西児童クラブ</t>
    <rPh sb="3" eb="5">
      <t>カワニシ</t>
    </rPh>
    <rPh sb="5" eb="7">
      <t>ジドウ</t>
    </rPh>
    <phoneticPr fontId="22"/>
  </si>
  <si>
    <t>上田市塩田西児童クラブ</t>
    <rPh sb="3" eb="5">
      <t>シオダ</t>
    </rPh>
    <rPh sb="5" eb="6">
      <t>ニシ</t>
    </rPh>
    <rPh sb="6" eb="8">
      <t>ジドウ</t>
    </rPh>
    <phoneticPr fontId="22"/>
  </si>
  <si>
    <t>上田市浦里児童クラブ</t>
    <rPh sb="3" eb="4">
      <t>ウラ</t>
    </rPh>
    <rPh sb="4" eb="5">
      <t>サト</t>
    </rPh>
    <rPh sb="5" eb="7">
      <t>ジドウ</t>
    </rPh>
    <phoneticPr fontId="22"/>
  </si>
  <si>
    <t>上田市東部児童クラブ</t>
    <rPh sb="3" eb="5">
      <t>トウブ</t>
    </rPh>
    <rPh sb="5" eb="7">
      <t>ジドウ</t>
    </rPh>
    <phoneticPr fontId="22"/>
  </si>
  <si>
    <t>上田市川辺児童クラブ</t>
    <rPh sb="3" eb="5">
      <t>カワベ</t>
    </rPh>
    <rPh sb="5" eb="7">
      <t>ジドウ</t>
    </rPh>
    <phoneticPr fontId="22"/>
  </si>
  <si>
    <t>上田市清明児童クラブ</t>
    <rPh sb="3" eb="5">
      <t>セイメイ</t>
    </rPh>
    <rPh sb="5" eb="7">
      <t>ジドウ</t>
    </rPh>
    <phoneticPr fontId="22"/>
  </si>
  <si>
    <t>上田市西部児童クラブ</t>
    <rPh sb="3" eb="5">
      <t>セイブ</t>
    </rPh>
    <rPh sb="5" eb="7">
      <t>ジドウ</t>
    </rPh>
    <phoneticPr fontId="22"/>
  </si>
  <si>
    <t>上田市塩尻児童クラブ</t>
    <rPh sb="3" eb="5">
      <t>シオジリ</t>
    </rPh>
    <rPh sb="5" eb="7">
      <t>ジドウ</t>
    </rPh>
    <phoneticPr fontId="22"/>
  </si>
  <si>
    <t>上田市神川児童クラブ</t>
    <rPh sb="3" eb="5">
      <t>カミカワ</t>
    </rPh>
    <rPh sb="5" eb="7">
      <t>ジドウ</t>
    </rPh>
    <phoneticPr fontId="22"/>
  </si>
  <si>
    <t>上田市東塩田児童クラブ</t>
    <rPh sb="3" eb="4">
      <t>ヒガシ</t>
    </rPh>
    <rPh sb="4" eb="6">
      <t>シオダ</t>
    </rPh>
    <rPh sb="6" eb="8">
      <t>ジドウ</t>
    </rPh>
    <phoneticPr fontId="22"/>
  </si>
  <si>
    <t>上田市丸子北児童クラブ</t>
    <rPh sb="3" eb="5">
      <t>マルコ</t>
    </rPh>
    <rPh sb="5" eb="6">
      <t>キタ</t>
    </rPh>
    <rPh sb="6" eb="8">
      <t>ジドウ</t>
    </rPh>
    <phoneticPr fontId="22"/>
  </si>
  <si>
    <t>上田市丸子中央児童クラブ</t>
    <rPh sb="3" eb="5">
      <t>マルコ</t>
    </rPh>
    <rPh sb="5" eb="7">
      <t>チュウオウ</t>
    </rPh>
    <rPh sb="7" eb="9">
      <t>ジドウ</t>
    </rPh>
    <phoneticPr fontId="22"/>
  </si>
  <si>
    <t>上田市塩川児童クラブ</t>
    <rPh sb="3" eb="4">
      <t>シオ</t>
    </rPh>
    <rPh sb="4" eb="5">
      <t>ガワ</t>
    </rPh>
    <rPh sb="5" eb="7">
      <t>ジドウ</t>
    </rPh>
    <phoneticPr fontId="22"/>
  </si>
  <si>
    <t>上田市西内児童クラブ</t>
    <rPh sb="3" eb="5">
      <t>ニシウチ</t>
    </rPh>
    <rPh sb="5" eb="7">
      <t>ジドウ</t>
    </rPh>
    <phoneticPr fontId="22"/>
  </si>
  <si>
    <t>上田市本原児童クラブ</t>
    <rPh sb="3" eb="5">
      <t>モトハラ</t>
    </rPh>
    <rPh sb="5" eb="7">
      <t>ジドウ</t>
    </rPh>
    <phoneticPr fontId="22"/>
  </si>
  <si>
    <t>上田市傍陽児童クラブ</t>
    <rPh sb="3" eb="5">
      <t>ソエヒ</t>
    </rPh>
    <rPh sb="5" eb="7">
      <t>ジドウ</t>
    </rPh>
    <phoneticPr fontId="22"/>
  </si>
  <si>
    <t>上田市長児童クラブ</t>
    <rPh sb="3" eb="4">
      <t>オサ</t>
    </rPh>
    <rPh sb="4" eb="6">
      <t>ジドウ</t>
    </rPh>
    <phoneticPr fontId="22"/>
  </si>
  <si>
    <t>上田市菅平児童クラブ</t>
    <rPh sb="3" eb="4">
      <t>スガ</t>
    </rPh>
    <rPh sb="4" eb="5">
      <t>ダイラ</t>
    </rPh>
    <rPh sb="5" eb="7">
      <t>ジドウ</t>
    </rPh>
    <phoneticPr fontId="22"/>
  </si>
  <si>
    <t>学童保育所</t>
    <rPh sb="0" eb="2">
      <t>ガクドウ</t>
    </rPh>
    <rPh sb="2" eb="4">
      <t>ホイク</t>
    </rPh>
    <rPh sb="4" eb="5">
      <t>ジョ</t>
    </rPh>
    <phoneticPr fontId="22"/>
  </si>
  <si>
    <t>上田市学童保育所太郎の家</t>
  </si>
  <si>
    <t>学童保育所太郎の家運営委員会</t>
  </si>
  <si>
    <t>使用料
（直接収納）</t>
    <rPh sb="5" eb="7">
      <t>チョクセツ</t>
    </rPh>
    <rPh sb="7" eb="9">
      <t>シュウノウ</t>
    </rPh>
    <phoneticPr fontId="22"/>
  </si>
  <si>
    <t>上田市学童保育所バッタの家</t>
  </si>
  <si>
    <t>学童保育所バッタの家運営委員会</t>
  </si>
  <si>
    <t>上田市学童保育所トットの家</t>
  </si>
  <si>
    <t>学童保育所トットの家運営委員会</t>
  </si>
  <si>
    <t>上田市学童保育所どんぐり</t>
  </si>
  <si>
    <t>学童保育所どんぐり運営委員会</t>
  </si>
  <si>
    <t>上田市学童保育所たんぽぽ</t>
  </si>
  <si>
    <t>学童保育所たんぽぽ運営委員会</t>
  </si>
  <si>
    <t>上田市学童保育所ピーターパン</t>
    <rPh sb="5" eb="7">
      <t>ホイク</t>
    </rPh>
    <rPh sb="7" eb="8">
      <t>ジョ</t>
    </rPh>
    <phoneticPr fontId="22"/>
  </si>
  <si>
    <t>文化ホール</t>
    <rPh sb="0" eb="2">
      <t>ブンカ</t>
    </rPh>
    <phoneticPr fontId="22"/>
  </si>
  <si>
    <t>信州国際音楽村ホールこだま</t>
  </si>
  <si>
    <t>生涯学習センター</t>
    <rPh sb="0" eb="2">
      <t>ショウガイ</t>
    </rPh>
    <rPh sb="2" eb="4">
      <t>ガクシュウ</t>
    </rPh>
    <phoneticPr fontId="22"/>
  </si>
  <si>
    <t>信州国際音楽村生涯学習の里研修センター</t>
  </si>
  <si>
    <t>コミュニティ施設等</t>
    <rPh sb="6" eb="8">
      <t>シセツ</t>
    </rPh>
    <rPh sb="8" eb="9">
      <t>トウ</t>
    </rPh>
    <phoneticPr fontId="22"/>
  </si>
  <si>
    <t>上田市下堀コミュニティセンター</t>
  </si>
  <si>
    <t>下堀自治会</t>
  </si>
  <si>
    <t>市民参加・協働推進課</t>
    <rPh sb="0" eb="2">
      <t>シミン</t>
    </rPh>
    <rPh sb="2" eb="4">
      <t>サンカ</t>
    </rPh>
    <rPh sb="5" eb="7">
      <t>キョウドウ</t>
    </rPh>
    <rPh sb="7" eb="10">
      <t>スイシンカ</t>
    </rPh>
    <phoneticPr fontId="22"/>
  </si>
  <si>
    <t>上田市まほろばの里交流会館</t>
  </si>
  <si>
    <t>矢沢自治会</t>
  </si>
  <si>
    <t>上田市古戦場公園コミュニティセンター</t>
  </si>
  <si>
    <t>下之条自治会</t>
  </si>
  <si>
    <t>上田市下室賀コミュニティセンター</t>
  </si>
  <si>
    <t>下室賀自治会</t>
  </si>
  <si>
    <t>上田市東塩田老人集会場</t>
  </si>
  <si>
    <t>東塩田地区自治会連合会</t>
  </si>
  <si>
    <t>上田市別所温泉センター</t>
  </si>
  <si>
    <t>別所温泉自治会連合会</t>
  </si>
  <si>
    <t>上田市室賀健康増進センター</t>
  </si>
  <si>
    <t>上室賀自治会</t>
  </si>
  <si>
    <t>上田市塩田構造改善センター</t>
  </si>
  <si>
    <t>富士山中組自治会</t>
  </si>
  <si>
    <t>上田市多目的研修集会施設前山会館</t>
  </si>
  <si>
    <t>東前山自治会</t>
  </si>
  <si>
    <t>上田市室賀基幹集落センター</t>
  </si>
  <si>
    <t>上田市コミュニティセンター下長瀬</t>
  </si>
  <si>
    <t>下長瀬自治会</t>
  </si>
  <si>
    <t>丸子地域振興課</t>
    <rPh sb="0" eb="2">
      <t>マルコ</t>
    </rPh>
    <rPh sb="2" eb="4">
      <t>チイキ</t>
    </rPh>
    <rPh sb="4" eb="6">
      <t>シンコウ</t>
    </rPh>
    <rPh sb="6" eb="7">
      <t>カ</t>
    </rPh>
    <phoneticPr fontId="22"/>
  </si>
  <si>
    <t>上田市コミュニティセンター塩川</t>
  </si>
  <si>
    <t>石井自治会</t>
  </si>
  <si>
    <t>上田市コミュニティセンター熊の森</t>
  </si>
  <si>
    <t>飯沼自治会</t>
  </si>
  <si>
    <t>上田市菅平高原国際リゾートセンター</t>
  </si>
  <si>
    <t>菅平自治会</t>
  </si>
  <si>
    <t>真田産業観光課</t>
    <rPh sb="0" eb="2">
      <t>サナダ</t>
    </rPh>
    <rPh sb="2" eb="4">
      <t>サンギョウ</t>
    </rPh>
    <rPh sb="4" eb="7">
      <t>カンコウカ</t>
    </rPh>
    <phoneticPr fontId="22"/>
  </si>
  <si>
    <t>上田市本原地区コミュニティセンター</t>
  </si>
  <si>
    <t>町原自治会</t>
  </si>
  <si>
    <t>真田地域振興課</t>
    <rPh sb="0" eb="2">
      <t>サナダ</t>
    </rPh>
    <rPh sb="2" eb="4">
      <t>チイキ</t>
    </rPh>
    <rPh sb="4" eb="7">
      <t>シンコウカ</t>
    </rPh>
    <phoneticPr fontId="22"/>
  </si>
  <si>
    <t>上田市鹿教湯温泉交流センター</t>
    <rPh sb="0" eb="3">
      <t>ウエダシ</t>
    </rPh>
    <rPh sb="3" eb="6">
      <t>カケユ</t>
    </rPh>
    <rPh sb="6" eb="8">
      <t>オンセン</t>
    </rPh>
    <rPh sb="8" eb="10">
      <t>コウリュウ</t>
    </rPh>
    <phoneticPr fontId="22"/>
  </si>
  <si>
    <t>鹿教湯温泉観光協会</t>
    <rPh sb="0" eb="3">
      <t>カケユ</t>
    </rPh>
    <rPh sb="3" eb="5">
      <t>オンセン</t>
    </rPh>
    <rPh sb="5" eb="7">
      <t>カンコウ</t>
    </rPh>
    <rPh sb="7" eb="9">
      <t>キョウカイ</t>
    </rPh>
    <phoneticPr fontId="22"/>
  </si>
  <si>
    <t>体育施設</t>
    <rPh sb="0" eb="2">
      <t>タイイク</t>
    </rPh>
    <rPh sb="2" eb="4">
      <t>シセツ</t>
    </rPh>
    <phoneticPr fontId="22"/>
  </si>
  <si>
    <t>上田市天下山マレットゴルフ場</t>
  </si>
  <si>
    <t>公益社団法人　上田地域シルバー人材センター</t>
    <rPh sb="0" eb="2">
      <t>コウエキ</t>
    </rPh>
    <rPh sb="2" eb="4">
      <t>シャダン</t>
    </rPh>
    <rPh sb="4" eb="6">
      <t>ホウジン</t>
    </rPh>
    <rPh sb="7" eb="9">
      <t>ウエダ</t>
    </rPh>
    <rPh sb="9" eb="11">
      <t>チイキ</t>
    </rPh>
    <rPh sb="15" eb="17">
      <t>ジンザイ</t>
    </rPh>
    <phoneticPr fontId="22"/>
  </si>
  <si>
    <t>上田市武石森林公園マレットゴルフ場</t>
  </si>
  <si>
    <t>上田市塩田の郷マレットゴルフ場</t>
    <rPh sb="0" eb="3">
      <t>ウエダシ</t>
    </rPh>
    <rPh sb="3" eb="5">
      <t>シオダ</t>
    </rPh>
    <rPh sb="6" eb="7">
      <t>ゴウ</t>
    </rPh>
    <rPh sb="14" eb="15">
      <t>ジョウ</t>
    </rPh>
    <phoneticPr fontId="22"/>
  </si>
  <si>
    <t>スポーツ推進課</t>
    <rPh sb="4" eb="6">
      <t>スイシン</t>
    </rPh>
    <rPh sb="6" eb="7">
      <t>カ</t>
    </rPh>
    <phoneticPr fontId="22"/>
  </si>
  <si>
    <t>上田市上田古戦場公園多目的グラウンド</t>
    <phoneticPr fontId="22"/>
  </si>
  <si>
    <t>上田市上田古戦場公園室内多目的運動場</t>
    <phoneticPr fontId="22"/>
  </si>
  <si>
    <t>上田市上田古戦場公園テニスコート</t>
    <phoneticPr fontId="22"/>
  </si>
  <si>
    <t>レクリエーション施設等</t>
    <rPh sb="8" eb="10">
      <t>シセツ</t>
    </rPh>
    <rPh sb="10" eb="11">
      <t>トウ</t>
    </rPh>
    <phoneticPr fontId="22"/>
  </si>
  <si>
    <t>上田市室内プール</t>
  </si>
  <si>
    <t>株式会社　水工技建</t>
    <rPh sb="0" eb="4">
      <t>カブシキガイシャ</t>
    </rPh>
    <rPh sb="5" eb="7">
      <t>スイコウ</t>
    </rPh>
    <rPh sb="7" eb="8">
      <t>ワザ</t>
    </rPh>
    <rPh sb="8" eb="9">
      <t>ケン</t>
    </rPh>
    <phoneticPr fontId="22"/>
  </si>
  <si>
    <t>上田市鹿教湯健康センター
（愛称「クアハウスかけゆ」）</t>
    <phoneticPr fontId="22"/>
  </si>
  <si>
    <t>上田市真田温泉健康ランドふれあいさなだ館</t>
  </si>
  <si>
    <t>上田市市民の森馬術場</t>
    <phoneticPr fontId="22"/>
  </si>
  <si>
    <t>上田乗馬倶楽部</t>
  </si>
  <si>
    <t>1年間</t>
    <rPh sb="1" eb="3">
      <t>ネンカン</t>
    </rPh>
    <phoneticPr fontId="22"/>
  </si>
  <si>
    <t>使用料
（直接収納）</t>
    <rPh sb="0" eb="2">
      <t>シヨウ</t>
    </rPh>
    <rPh sb="2" eb="3">
      <t>リョウ</t>
    </rPh>
    <rPh sb="5" eb="7">
      <t>チョクセツ</t>
    </rPh>
    <rPh sb="7" eb="9">
      <t>シュウノウ</t>
    </rPh>
    <phoneticPr fontId="22"/>
  </si>
  <si>
    <t>使用料
（収納委託）</t>
    <rPh sb="0" eb="2">
      <t>シヨウ</t>
    </rPh>
    <rPh sb="2" eb="3">
      <t>リョウ</t>
    </rPh>
    <rPh sb="7" eb="9">
      <t>イタク</t>
    </rPh>
    <phoneticPr fontId="22"/>
  </si>
  <si>
    <t>2年間</t>
    <rPh sb="1" eb="3">
      <t>ネンカン</t>
    </rPh>
    <phoneticPr fontId="22"/>
  </si>
  <si>
    <t>～</t>
    <phoneticPr fontId="3"/>
  </si>
  <si>
    <t>（</t>
    <phoneticPr fontId="3"/>
  </si>
  <si>
    <t>）</t>
    <phoneticPr fontId="3"/>
  </si>
  <si>
    <t>総合計</t>
    <rPh sb="0" eb="2">
      <t>ソウゴウ</t>
    </rPh>
    <rPh sb="2" eb="3">
      <t>ケイ</t>
    </rPh>
    <phoneticPr fontId="3"/>
  </si>
  <si>
    <t>事業・イベント名（内容）</t>
    <rPh sb="0" eb="2">
      <t>ジギョウ</t>
    </rPh>
    <rPh sb="7" eb="8">
      <t>ナ</t>
    </rPh>
    <rPh sb="9" eb="11">
      <t>ナイヨウ</t>
    </rPh>
    <phoneticPr fontId="3"/>
  </si>
  <si>
    <t>施設管理</t>
    <rPh sb="0" eb="2">
      <t>シセツ</t>
    </rPh>
    <rPh sb="2" eb="4">
      <t>カンリ</t>
    </rPh>
    <phoneticPr fontId="3"/>
  </si>
  <si>
    <t>財務状況</t>
    <rPh sb="0" eb="2">
      <t>ザイム</t>
    </rPh>
    <rPh sb="2" eb="4">
      <t>ジョウキョウ</t>
    </rPh>
    <phoneticPr fontId="3"/>
  </si>
  <si>
    <t>利用者サービス</t>
    <rPh sb="0" eb="3">
      <t>リヨウシャ</t>
    </rPh>
    <phoneticPr fontId="3"/>
  </si>
  <si>
    <t>従業員の労働条件</t>
    <rPh sb="0" eb="3">
      <t>ジュウギョウイン</t>
    </rPh>
    <rPh sb="4" eb="6">
      <t>ロウドウ</t>
    </rPh>
    <rPh sb="6" eb="8">
      <t>ジョウケン</t>
    </rPh>
    <phoneticPr fontId="3"/>
  </si>
  <si>
    <t>安全対策・危機管理</t>
    <rPh sb="0" eb="2">
      <t>アンゼン</t>
    </rPh>
    <rPh sb="2" eb="4">
      <t>タイサク</t>
    </rPh>
    <rPh sb="5" eb="7">
      <t>キキ</t>
    </rPh>
    <rPh sb="7" eb="9">
      <t>カンリ</t>
    </rPh>
    <phoneticPr fontId="3"/>
  </si>
  <si>
    <t>個別事項</t>
    <rPh sb="0" eb="2">
      <t>コベツ</t>
    </rPh>
    <rPh sb="2" eb="4">
      <t>ジコウ</t>
    </rPh>
    <phoneticPr fontId="3"/>
  </si>
  <si>
    <t>（施設所管課の評価）※ 「△」や「×」の評価がある場合は、改善対応を記載</t>
    <rPh sb="1" eb="3">
      <t>シセツ</t>
    </rPh>
    <rPh sb="3" eb="5">
      <t>ショカン</t>
    </rPh>
    <rPh sb="5" eb="6">
      <t>カ</t>
    </rPh>
    <rPh sb="7" eb="9">
      <t>ヒョウカ</t>
    </rPh>
    <rPh sb="20" eb="22">
      <t>ヒョウカ</t>
    </rPh>
    <rPh sb="25" eb="27">
      <t>バアイ</t>
    </rPh>
    <rPh sb="29" eb="31">
      <t>カイゼン</t>
    </rPh>
    <rPh sb="31" eb="33">
      <t>タイオウ</t>
    </rPh>
    <rPh sb="34" eb="36">
      <t>キサイ</t>
    </rPh>
    <phoneticPr fontId="3"/>
  </si>
  <si>
    <t>管理業務仕様書と基本協定書で指定する施設賠償責任保険に加入しているか。
（※加入不要な施設は評価対象外）</t>
    <rPh sb="0" eb="2">
      <t>カンリ</t>
    </rPh>
    <rPh sb="2" eb="4">
      <t>ギョウム</t>
    </rPh>
    <rPh sb="4" eb="7">
      <t>シヨウショ</t>
    </rPh>
    <rPh sb="8" eb="10">
      <t>キホン</t>
    </rPh>
    <rPh sb="10" eb="13">
      <t>キョウテイショ</t>
    </rPh>
    <rPh sb="14" eb="16">
      <t>シテイ</t>
    </rPh>
    <rPh sb="18" eb="20">
      <t>シセツ</t>
    </rPh>
    <rPh sb="20" eb="22">
      <t>バイショウ</t>
    </rPh>
    <rPh sb="22" eb="24">
      <t>セキニン</t>
    </rPh>
    <rPh sb="24" eb="26">
      <t>ホケン</t>
    </rPh>
    <rPh sb="27" eb="29">
      <t>カニュウ</t>
    </rPh>
    <rPh sb="38" eb="40">
      <t>カニュウ</t>
    </rPh>
    <phoneticPr fontId="3"/>
  </si>
  <si>
    <t>収支予算に基づき、予算の範囲で適切な支出が行われているか。
施設運営に不要な経費の支出がないか。</t>
    <rPh sb="0" eb="2">
      <t>シュウシ</t>
    </rPh>
    <rPh sb="2" eb="4">
      <t>ヨサン</t>
    </rPh>
    <rPh sb="5" eb="6">
      <t>モト</t>
    </rPh>
    <rPh sb="9" eb="11">
      <t>ヨサン</t>
    </rPh>
    <rPh sb="12" eb="14">
      <t>ハンイ</t>
    </rPh>
    <rPh sb="15" eb="17">
      <t>テキセツ</t>
    </rPh>
    <rPh sb="18" eb="20">
      <t>シシュツ</t>
    </rPh>
    <rPh sb="21" eb="22">
      <t>オコナ</t>
    </rPh>
    <rPh sb="30" eb="32">
      <t>シセツ</t>
    </rPh>
    <rPh sb="32" eb="34">
      <t>ウンエイ</t>
    </rPh>
    <rPh sb="35" eb="37">
      <t>フヨウ</t>
    </rPh>
    <rPh sb="38" eb="40">
      <t>ケイヒ</t>
    </rPh>
    <rPh sb="41" eb="43">
      <t>シシュツ</t>
    </rPh>
    <phoneticPr fontId="3"/>
  </si>
  <si>
    <t>事業計画等に基づき、施設運営に必要な人員と有資格者が配置されているか。
責任者や指揮命令系統は明確か。</t>
    <rPh sb="0" eb="2">
      <t>ジギョウ</t>
    </rPh>
    <rPh sb="2" eb="5">
      <t>ケイカクナド</t>
    </rPh>
    <rPh sb="6" eb="7">
      <t>モト</t>
    </rPh>
    <rPh sb="10" eb="12">
      <t>シセツ</t>
    </rPh>
    <rPh sb="12" eb="14">
      <t>ウンエイ</t>
    </rPh>
    <rPh sb="15" eb="17">
      <t>ヒツヨウ</t>
    </rPh>
    <rPh sb="18" eb="20">
      <t>ジンイン</t>
    </rPh>
    <rPh sb="21" eb="25">
      <t>ユウシカクシャ</t>
    </rPh>
    <rPh sb="26" eb="28">
      <t>ハイチ</t>
    </rPh>
    <rPh sb="36" eb="39">
      <t>セキニンシャ</t>
    </rPh>
    <rPh sb="40" eb="42">
      <t>シキ</t>
    </rPh>
    <rPh sb="42" eb="44">
      <t>メイレイ</t>
    </rPh>
    <rPh sb="44" eb="46">
      <t>ケイトウ</t>
    </rPh>
    <rPh sb="47" eb="49">
      <t>メイカク</t>
    </rPh>
    <phoneticPr fontId="3"/>
  </si>
  <si>
    <t>役職等（職務内容）</t>
    <rPh sb="0" eb="2">
      <t>ヤクショク</t>
    </rPh>
    <rPh sb="2" eb="3">
      <t>トウ</t>
    </rPh>
    <rPh sb="4" eb="6">
      <t>ショクム</t>
    </rPh>
    <rPh sb="6" eb="8">
      <t>ナイヨウ</t>
    </rPh>
    <phoneticPr fontId="3"/>
  </si>
  <si>
    <t>管理業務
の状況</t>
    <rPh sb="0" eb="2">
      <t>カンリ</t>
    </rPh>
    <rPh sb="2" eb="4">
      <t>ギョウム</t>
    </rPh>
    <rPh sb="6" eb="8">
      <t>ジョウキョウ</t>
    </rPh>
    <phoneticPr fontId="3"/>
  </si>
  <si>
    <t>施設の
利用状況</t>
    <rPh sb="0" eb="2">
      <t>シセツ</t>
    </rPh>
    <rPh sb="4" eb="6">
      <t>リヨウ</t>
    </rPh>
    <rPh sb="6" eb="8">
      <t>ジョウキョウ</t>
    </rPh>
    <phoneticPr fontId="3"/>
  </si>
  <si>
    <t>自主事業
の状況</t>
    <rPh sb="0" eb="2">
      <t>ジシュ</t>
    </rPh>
    <rPh sb="2" eb="4">
      <t>ジギョウ</t>
    </rPh>
    <rPh sb="6" eb="8">
      <t>ジョウキョウ</t>
    </rPh>
    <phoneticPr fontId="3"/>
  </si>
  <si>
    <t>職員の
配置状況</t>
    <rPh sb="0" eb="2">
      <t>ショクイン</t>
    </rPh>
    <rPh sb="4" eb="6">
      <t>ハイチ</t>
    </rPh>
    <rPh sb="6" eb="8">
      <t>ジョウキョウ</t>
    </rPh>
    <phoneticPr fontId="3"/>
  </si>
  <si>
    <t>【収入・支出の状況】</t>
    <rPh sb="1" eb="3">
      <t>シュウニュウ</t>
    </rPh>
    <rPh sb="4" eb="6">
      <t>シシュツ</t>
    </rPh>
    <rPh sb="7" eb="9">
      <t>ジョウキョウ</t>
    </rPh>
    <phoneticPr fontId="3"/>
  </si>
  <si>
    <t>開館日数</t>
    <rPh sb="0" eb="2">
      <t>カイカン</t>
    </rPh>
    <rPh sb="2" eb="4">
      <t>ニッスウ</t>
    </rPh>
    <phoneticPr fontId="3"/>
  </si>
  <si>
    <t>日</t>
    <rPh sb="0" eb="1">
      <t>ニチ</t>
    </rPh>
    <phoneticPr fontId="3"/>
  </si>
  <si>
    <t>参加者数</t>
    <rPh sb="0" eb="2">
      <t>サンカ</t>
    </rPh>
    <rPh sb="2" eb="3">
      <t>シャ</t>
    </rPh>
    <rPh sb="3" eb="4">
      <t>スウ</t>
    </rPh>
    <phoneticPr fontId="3"/>
  </si>
  <si>
    <t>人</t>
    <rPh sb="0" eb="1">
      <t>ニン</t>
    </rPh>
    <phoneticPr fontId="3"/>
  </si>
  <si>
    <t>設置目的</t>
    <rPh sb="0" eb="2">
      <t>セッチ</t>
    </rPh>
    <rPh sb="2" eb="4">
      <t>モクテキ</t>
    </rPh>
    <phoneticPr fontId="3"/>
  </si>
  <si>
    <t>前年度比</t>
    <rPh sb="0" eb="3">
      <t>ゼンネンド</t>
    </rPh>
    <rPh sb="3" eb="4">
      <t>ヒ</t>
    </rPh>
    <phoneticPr fontId="3"/>
  </si>
  <si>
    <t>達成率</t>
    <rPh sb="0" eb="3">
      <t>タッセイリツ</t>
    </rPh>
    <phoneticPr fontId="3"/>
  </si>
  <si>
    <t>一日あたり
利用者数</t>
    <rPh sb="0" eb="2">
      <t>イチニチ</t>
    </rPh>
    <rPh sb="6" eb="9">
      <t>リヨウシャ</t>
    </rPh>
    <rPh sb="9" eb="10">
      <t>スウ</t>
    </rPh>
    <phoneticPr fontId="3"/>
  </si>
  <si>
    <t>【施設所管課による評価】（全施設共通評価項目）</t>
    <rPh sb="1" eb="3">
      <t>シセツ</t>
    </rPh>
    <rPh sb="3" eb="5">
      <t>ショカン</t>
    </rPh>
    <rPh sb="5" eb="6">
      <t>カ</t>
    </rPh>
    <rPh sb="9" eb="11">
      <t>ヒョウカ</t>
    </rPh>
    <rPh sb="13" eb="14">
      <t>ゼン</t>
    </rPh>
    <rPh sb="14" eb="16">
      <t>シセツ</t>
    </rPh>
    <rPh sb="16" eb="18">
      <t>キョウツウ</t>
    </rPh>
    <rPh sb="18" eb="20">
      <t>ヒョウカ</t>
    </rPh>
    <rPh sb="20" eb="22">
      <t>コウモク</t>
    </rPh>
    <phoneticPr fontId="3"/>
  </si>
  <si>
    <t>【指定管理者による自己評価】（セルフモニタリング）</t>
    <rPh sb="1" eb="3">
      <t>シテイ</t>
    </rPh>
    <rPh sb="3" eb="6">
      <t>カンリシャ</t>
    </rPh>
    <rPh sb="9" eb="11">
      <t>ジコ</t>
    </rPh>
    <rPh sb="11" eb="13">
      <t>ヒョウカ</t>
    </rPh>
    <phoneticPr fontId="3"/>
  </si>
  <si>
    <t>上田市指定管理者モニタリング評価実地調査チェックリスト</t>
    <rPh sb="0" eb="3">
      <t>ウエダシ</t>
    </rPh>
    <rPh sb="3" eb="5">
      <t>シテイ</t>
    </rPh>
    <rPh sb="5" eb="8">
      <t>カンリシャ</t>
    </rPh>
    <rPh sb="14" eb="16">
      <t>ヒョウカ</t>
    </rPh>
    <rPh sb="16" eb="18">
      <t>ジッチ</t>
    </rPh>
    <rPh sb="18" eb="20">
      <t>チョウサ</t>
    </rPh>
    <phoneticPr fontId="35"/>
  </si>
  <si>
    <t>課  長</t>
    <rPh sb="0" eb="1">
      <t>カ</t>
    </rPh>
    <rPh sb="3" eb="4">
      <t>チョウ</t>
    </rPh>
    <phoneticPr fontId="35"/>
  </si>
  <si>
    <t>係  長</t>
    <rPh sb="0" eb="1">
      <t>カカリ</t>
    </rPh>
    <rPh sb="3" eb="4">
      <t>チョウ</t>
    </rPh>
    <phoneticPr fontId="35"/>
  </si>
  <si>
    <t>担　当</t>
    <rPh sb="0" eb="1">
      <t>タン</t>
    </rPh>
    <rPh sb="2" eb="3">
      <t>トウ</t>
    </rPh>
    <phoneticPr fontId="35"/>
  </si>
  <si>
    <t>施設名</t>
    <rPh sb="0" eb="2">
      <t>シセツ</t>
    </rPh>
    <rPh sb="2" eb="3">
      <t>メイ</t>
    </rPh>
    <phoneticPr fontId="35"/>
  </si>
  <si>
    <t>指定管理者名</t>
    <rPh sb="0" eb="2">
      <t>シテイ</t>
    </rPh>
    <rPh sb="2" eb="5">
      <t>カンリシャ</t>
    </rPh>
    <rPh sb="5" eb="6">
      <t>メイ</t>
    </rPh>
    <phoneticPr fontId="35"/>
  </si>
  <si>
    <t>施設所管課名</t>
    <rPh sb="0" eb="2">
      <t>シセツ</t>
    </rPh>
    <rPh sb="2" eb="4">
      <t>ショカン</t>
    </rPh>
    <rPh sb="4" eb="5">
      <t>カ</t>
    </rPh>
    <rPh sb="5" eb="6">
      <t>メイ</t>
    </rPh>
    <phoneticPr fontId="35"/>
  </si>
  <si>
    <t>点検内容</t>
    <rPh sb="0" eb="2">
      <t>テンケン</t>
    </rPh>
    <rPh sb="2" eb="4">
      <t>ナイヨウ</t>
    </rPh>
    <phoneticPr fontId="35"/>
  </si>
  <si>
    <t>指定
管理者</t>
    <rPh sb="0" eb="2">
      <t>シテイ</t>
    </rPh>
    <rPh sb="3" eb="6">
      <t>カンリシャ</t>
    </rPh>
    <phoneticPr fontId="35"/>
  </si>
  <si>
    <t>所管課</t>
    <rPh sb="0" eb="2">
      <t>ショカン</t>
    </rPh>
    <rPh sb="2" eb="3">
      <t>カ</t>
    </rPh>
    <phoneticPr fontId="35"/>
  </si>
  <si>
    <t>施設管理</t>
    <rPh sb="0" eb="2">
      <t>シセツ</t>
    </rPh>
    <rPh sb="2" eb="4">
      <t>カンリ</t>
    </rPh>
    <phoneticPr fontId="35"/>
  </si>
  <si>
    <t>事業計画等に基づき、施設や設備の点検、必要な修繕が適切に行われているか</t>
    <rPh sb="0" eb="2">
      <t>ジギョウ</t>
    </rPh>
    <rPh sb="2" eb="4">
      <t>ケイカク</t>
    </rPh>
    <rPh sb="4" eb="5">
      <t>トウ</t>
    </rPh>
    <rPh sb="6" eb="7">
      <t>モト</t>
    </rPh>
    <rPh sb="10" eb="12">
      <t>シセツ</t>
    </rPh>
    <rPh sb="13" eb="15">
      <t>セツビ</t>
    </rPh>
    <rPh sb="16" eb="18">
      <t>テンケン</t>
    </rPh>
    <rPh sb="19" eb="21">
      <t>ヒツヨウ</t>
    </rPh>
    <rPh sb="22" eb="24">
      <t>シュウゼン</t>
    </rPh>
    <rPh sb="25" eb="27">
      <t>テキセツ</t>
    </rPh>
    <rPh sb="28" eb="29">
      <t>オコナ</t>
    </rPh>
    <phoneticPr fontId="35"/>
  </si>
  <si>
    <t>備品に過不足がなく、適切に管理されているか。</t>
  </si>
  <si>
    <t>第三者への業務委託は適正に行われているか</t>
    <rPh sb="0" eb="1">
      <t>ダイ</t>
    </rPh>
    <rPh sb="1" eb="3">
      <t>サンシャ</t>
    </rPh>
    <rPh sb="5" eb="7">
      <t>ギョウム</t>
    </rPh>
    <rPh sb="7" eb="9">
      <t>イタク</t>
    </rPh>
    <rPh sb="10" eb="12">
      <t>テキセイ</t>
    </rPh>
    <rPh sb="13" eb="14">
      <t>オコナ</t>
    </rPh>
    <phoneticPr fontId="35"/>
  </si>
  <si>
    <t>財務状況</t>
    <rPh sb="0" eb="2">
      <t>ザイム</t>
    </rPh>
    <rPh sb="2" eb="4">
      <t>ジョウキョウ</t>
    </rPh>
    <phoneticPr fontId="35"/>
  </si>
  <si>
    <t>管理費用の執行状況は適正か</t>
    <rPh sb="0" eb="2">
      <t>カンリ</t>
    </rPh>
    <rPh sb="2" eb="4">
      <t>ヒヨウ</t>
    </rPh>
    <rPh sb="5" eb="7">
      <t>シッコウ</t>
    </rPh>
    <rPh sb="7" eb="9">
      <t>ジョウキョウ</t>
    </rPh>
    <rPh sb="10" eb="12">
      <t>テキセイ</t>
    </rPh>
    <phoneticPr fontId="35"/>
  </si>
  <si>
    <t>利用者サービス</t>
    <rPh sb="0" eb="3">
      <t>リヨウシャ</t>
    </rPh>
    <phoneticPr fontId="35"/>
  </si>
  <si>
    <t>職員の労働条件</t>
    <rPh sb="0" eb="2">
      <t>ショクイン</t>
    </rPh>
    <rPh sb="3" eb="5">
      <t>ロウドウ</t>
    </rPh>
    <rPh sb="5" eb="7">
      <t>ジョウケン</t>
    </rPh>
    <phoneticPr fontId="35"/>
  </si>
  <si>
    <t>労働契約書（労働条件通知書）が適正に整備されているか。</t>
    <rPh sb="15" eb="17">
      <t>テキセイ</t>
    </rPh>
    <rPh sb="18" eb="20">
      <t>セイビ</t>
    </rPh>
    <phoneticPr fontId="35"/>
  </si>
  <si>
    <t>労働契約書（労働条件通知書）の内容は適正か。</t>
    <rPh sb="0" eb="2">
      <t>ロウドウ</t>
    </rPh>
    <rPh sb="2" eb="4">
      <t>ケイヤク</t>
    </rPh>
    <rPh sb="4" eb="5">
      <t>ショ</t>
    </rPh>
    <rPh sb="6" eb="8">
      <t>ロウドウ</t>
    </rPh>
    <rPh sb="8" eb="10">
      <t>ジョウケン</t>
    </rPh>
    <rPh sb="10" eb="12">
      <t>ツウチ</t>
    </rPh>
    <rPh sb="12" eb="13">
      <t>ショ</t>
    </rPh>
    <rPh sb="15" eb="17">
      <t>ナイヨウ</t>
    </rPh>
    <rPh sb="18" eb="20">
      <t>テキセイ</t>
    </rPh>
    <phoneticPr fontId="35"/>
  </si>
  <si>
    <t>法定三帳簿（労働者名簿、出勤簿、賃金台帳）が適正に整備されているか。</t>
    <rPh sb="22" eb="24">
      <t>テキセイ</t>
    </rPh>
    <rPh sb="25" eb="27">
      <t>セイビ</t>
    </rPh>
    <phoneticPr fontId="35"/>
  </si>
  <si>
    <t>就業規則が適正に整備されているか。</t>
    <rPh sb="0" eb="2">
      <t>シュウギョウ</t>
    </rPh>
    <rPh sb="2" eb="4">
      <t>キソク</t>
    </rPh>
    <rPh sb="5" eb="7">
      <t>テキセイ</t>
    </rPh>
    <rPh sb="8" eb="10">
      <t>セイビ</t>
    </rPh>
    <phoneticPr fontId="35"/>
  </si>
  <si>
    <t>36協定が適正に締結されているか。</t>
    <rPh sb="2" eb="4">
      <t>キョウテイ</t>
    </rPh>
    <rPh sb="5" eb="7">
      <t>テキセイ</t>
    </rPh>
    <rPh sb="8" eb="10">
      <t>テイケツ</t>
    </rPh>
    <phoneticPr fontId="35"/>
  </si>
  <si>
    <t>社会保険・労働保険に加入しているか。</t>
    <rPh sb="0" eb="2">
      <t>シャカイ</t>
    </rPh>
    <rPh sb="2" eb="4">
      <t>ホケン</t>
    </rPh>
    <rPh sb="5" eb="7">
      <t>ロウドウ</t>
    </rPh>
    <rPh sb="7" eb="9">
      <t>ホケン</t>
    </rPh>
    <rPh sb="10" eb="12">
      <t>カニュウ</t>
    </rPh>
    <phoneticPr fontId="35"/>
  </si>
  <si>
    <t>労働時間の管理は適正か。</t>
    <rPh sb="0" eb="2">
      <t>ロウドウ</t>
    </rPh>
    <rPh sb="2" eb="4">
      <t>ジカン</t>
    </rPh>
    <rPh sb="5" eb="7">
      <t>カンリ</t>
    </rPh>
    <rPh sb="8" eb="10">
      <t>テキセイ</t>
    </rPh>
    <phoneticPr fontId="35"/>
  </si>
  <si>
    <t>賃金の管理は適正か。</t>
    <rPh sb="0" eb="2">
      <t>チンギン</t>
    </rPh>
    <rPh sb="3" eb="5">
      <t>カンリ</t>
    </rPh>
    <rPh sb="6" eb="8">
      <t>テキセイ</t>
    </rPh>
    <phoneticPr fontId="35"/>
  </si>
  <si>
    <t>年次有給休暇の運用・管理は適正か。</t>
    <rPh sb="0" eb="2">
      <t>ネンジ</t>
    </rPh>
    <rPh sb="2" eb="4">
      <t>ユウキュウ</t>
    </rPh>
    <rPh sb="4" eb="6">
      <t>キュウカ</t>
    </rPh>
    <rPh sb="7" eb="9">
      <t>ウンヨウ</t>
    </rPh>
    <rPh sb="10" eb="12">
      <t>カンリ</t>
    </rPh>
    <rPh sb="13" eb="15">
      <t>テキセイ</t>
    </rPh>
    <phoneticPr fontId="35"/>
  </si>
  <si>
    <t>安全衛生の管理体制は適正か。</t>
    <rPh sb="0" eb="2">
      <t>アンゼン</t>
    </rPh>
    <rPh sb="2" eb="4">
      <t>エイセイ</t>
    </rPh>
    <rPh sb="5" eb="7">
      <t>カンリ</t>
    </rPh>
    <rPh sb="7" eb="9">
      <t>タイセイ</t>
    </rPh>
    <rPh sb="10" eb="12">
      <t>テキセイ</t>
    </rPh>
    <phoneticPr fontId="35"/>
  </si>
  <si>
    <t>安全対策・危機管理</t>
    <rPh sb="0" eb="2">
      <t>アンゼン</t>
    </rPh>
    <rPh sb="2" eb="4">
      <t>タイサク</t>
    </rPh>
    <rPh sb="5" eb="7">
      <t>キキ</t>
    </rPh>
    <rPh sb="7" eb="9">
      <t>カンリ</t>
    </rPh>
    <phoneticPr fontId="35"/>
  </si>
  <si>
    <t>実地調査実施日</t>
    <rPh sb="0" eb="2">
      <t>ジッチ</t>
    </rPh>
    <rPh sb="2" eb="4">
      <t>チョウサ</t>
    </rPh>
    <rPh sb="4" eb="6">
      <t>ジッシ</t>
    </rPh>
    <rPh sb="6" eb="7">
      <t>ビ</t>
    </rPh>
    <phoneticPr fontId="35"/>
  </si>
  <si>
    <t>係　員</t>
    <rPh sb="0" eb="1">
      <t>カカリ</t>
    </rPh>
    <rPh sb="2" eb="3">
      <t>イン</t>
    </rPh>
    <phoneticPr fontId="35"/>
  </si>
  <si>
    <t>所管課確認欄</t>
    <rPh sb="0" eb="2">
      <t>ショカン</t>
    </rPh>
    <rPh sb="2" eb="3">
      <t>カ</t>
    </rPh>
    <rPh sb="3" eb="5">
      <t>カクニン</t>
    </rPh>
    <rPh sb="5" eb="6">
      <t>ラン</t>
    </rPh>
    <phoneticPr fontId="3"/>
  </si>
  <si>
    <t>事業報告</t>
    <rPh sb="0" eb="2">
      <t>ジギョウ</t>
    </rPh>
    <rPh sb="2" eb="4">
      <t>ホウコク</t>
    </rPh>
    <phoneticPr fontId="3"/>
  </si>
  <si>
    <t>実地（聞き取り）</t>
    <rPh sb="0" eb="2">
      <t>ジッチ</t>
    </rPh>
    <rPh sb="3" eb="4">
      <t>キ</t>
    </rPh>
    <rPh sb="5" eb="6">
      <t>ト</t>
    </rPh>
    <phoneticPr fontId="3"/>
  </si>
  <si>
    <t>申請書等</t>
    <rPh sb="0" eb="3">
      <t>シンセイショ</t>
    </rPh>
    <rPh sb="3" eb="4">
      <t>トウ</t>
    </rPh>
    <phoneticPr fontId="3"/>
  </si>
  <si>
    <t>「○」
「×」
「-」
のいずれか
を記入</t>
    <rPh sb="19" eb="21">
      <t>キニュウ</t>
    </rPh>
    <phoneticPr fontId="3"/>
  </si>
  <si>
    <t>↓</t>
    <phoneticPr fontId="3"/>
  </si>
  <si>
    <t>実地（目視）</t>
    <rPh sb="0" eb="2">
      <t>ジッチ</t>
    </rPh>
    <rPh sb="3" eb="5">
      <t>モクシ</t>
    </rPh>
    <phoneticPr fontId="3"/>
  </si>
  <si>
    <t>事業報告、実地（書類確認）</t>
    <rPh sb="0" eb="2">
      <t>ジギョウ</t>
    </rPh>
    <rPh sb="2" eb="4">
      <t>ホウコク</t>
    </rPh>
    <rPh sb="5" eb="7">
      <t>ジッチ</t>
    </rPh>
    <rPh sb="8" eb="10">
      <t>ショルイ</t>
    </rPh>
    <rPh sb="10" eb="12">
      <t>カクニン</t>
    </rPh>
    <phoneticPr fontId="3"/>
  </si>
  <si>
    <t>実地（書類確認）</t>
    <rPh sb="0" eb="2">
      <t>ジッチ</t>
    </rPh>
    <rPh sb="3" eb="5">
      <t>ショルイ</t>
    </rPh>
    <rPh sb="5" eb="7">
      <t>カクニン</t>
    </rPh>
    <phoneticPr fontId="3"/>
  </si>
  <si>
    <t>事業報告</t>
    <rPh sb="0" eb="2">
      <t>ジギョウ</t>
    </rPh>
    <rPh sb="2" eb="4">
      <t>ホウコク</t>
    </rPh>
    <phoneticPr fontId="3"/>
  </si>
  <si>
    <t>実地（目視）</t>
    <rPh sb="0" eb="2">
      <t>ジッチ</t>
    </rPh>
    <rPh sb="3" eb="5">
      <t>モクシ</t>
    </rPh>
    <phoneticPr fontId="3"/>
  </si>
  <si>
    <t>実地（聞き取り）</t>
    <rPh sb="0" eb="2">
      <t>ジッチ</t>
    </rPh>
    <rPh sb="3" eb="4">
      <t>キ</t>
    </rPh>
    <rPh sb="5" eb="6">
      <t>ト</t>
    </rPh>
    <phoneticPr fontId="3"/>
  </si>
  <si>
    <t>実地（目視、聞取り）</t>
    <rPh sb="0" eb="2">
      <t>ジッチ</t>
    </rPh>
    <rPh sb="3" eb="5">
      <t>モクシ</t>
    </rPh>
    <rPh sb="6" eb="8">
      <t>キキト</t>
    </rPh>
    <phoneticPr fontId="3"/>
  </si>
  <si>
    <t>実地（聞き取り）</t>
    <rPh sb="0" eb="2">
      <t>ジッチ</t>
    </rPh>
    <rPh sb="3" eb="4">
      <t>キ</t>
    </rPh>
    <rPh sb="5" eb="6">
      <t>ト</t>
    </rPh>
    <phoneticPr fontId="3"/>
  </si>
  <si>
    <t>事業報告、実地（聞き取り）</t>
    <rPh sb="0" eb="2">
      <t>ジギョウ</t>
    </rPh>
    <rPh sb="2" eb="4">
      <t>ホウコク</t>
    </rPh>
    <rPh sb="5" eb="7">
      <t>ジッチ</t>
    </rPh>
    <rPh sb="8" eb="9">
      <t>キ</t>
    </rPh>
    <rPh sb="10" eb="11">
      <t>ト</t>
    </rPh>
    <phoneticPr fontId="3"/>
  </si>
  <si>
    <t>事業報告</t>
    <rPh sb="0" eb="2">
      <t>ジギョウ</t>
    </rPh>
    <rPh sb="2" eb="4">
      <t>ホウコク</t>
    </rPh>
    <phoneticPr fontId="3"/>
  </si>
  <si>
    <t>決算書</t>
    <rPh sb="0" eb="3">
      <t>ケッサンショ</t>
    </rPh>
    <phoneticPr fontId="3"/>
  </si>
  <si>
    <t>事業報告、実地（聞き取り）</t>
    <rPh sb="0" eb="2">
      <t>ジギョウ</t>
    </rPh>
    <rPh sb="2" eb="4">
      <t>ホウコク</t>
    </rPh>
    <rPh sb="8" eb="9">
      <t>キ</t>
    </rPh>
    <rPh sb="10" eb="11">
      <t>ト</t>
    </rPh>
    <phoneticPr fontId="3"/>
  </si>
  <si>
    <t>事業報告、実地（書類確認）</t>
    <rPh sb="0" eb="2">
      <t>ジギョウ</t>
    </rPh>
    <rPh sb="2" eb="4">
      <t>ホウコク</t>
    </rPh>
    <rPh sb="5" eb="7">
      <t>ジッチ</t>
    </rPh>
    <rPh sb="8" eb="10">
      <t>ショルイ</t>
    </rPh>
    <rPh sb="10" eb="12">
      <t>カクニン</t>
    </rPh>
    <phoneticPr fontId="3"/>
  </si>
  <si>
    <t>実地（書類確認）</t>
    <rPh sb="0" eb="2">
      <t>ジッチ</t>
    </rPh>
    <rPh sb="3" eb="5">
      <t>ショルイ</t>
    </rPh>
    <rPh sb="5" eb="7">
      <t>カクニン</t>
    </rPh>
    <phoneticPr fontId="3"/>
  </si>
  <si>
    <t>責任者(代理するもの)が常駐している。</t>
    <phoneticPr fontId="35"/>
  </si>
  <si>
    <t>条例、仕様書等に従い、開館日、開館時間等を遵守している。</t>
    <rPh sb="0" eb="2">
      <t>ジョウレイ</t>
    </rPh>
    <rPh sb="3" eb="6">
      <t>シヨウショ</t>
    </rPh>
    <rPh sb="6" eb="7">
      <t>トウ</t>
    </rPh>
    <rPh sb="8" eb="9">
      <t>シタガ</t>
    </rPh>
    <rPh sb="11" eb="14">
      <t>カイカンビ</t>
    </rPh>
    <rPh sb="15" eb="17">
      <t>カイカン</t>
    </rPh>
    <rPh sb="17" eb="19">
      <t>ジカン</t>
    </rPh>
    <rPh sb="19" eb="20">
      <t>トウ</t>
    </rPh>
    <rPh sb="21" eb="23">
      <t>ジュンシュ</t>
    </rPh>
    <phoneticPr fontId="35"/>
  </si>
  <si>
    <t>仕様書等に定めている回数・頻度のとおりに実施している。</t>
    <rPh sb="0" eb="3">
      <t>シヨウショ</t>
    </rPh>
    <rPh sb="3" eb="4">
      <t>トウ</t>
    </rPh>
    <rPh sb="5" eb="6">
      <t>サダ</t>
    </rPh>
    <rPh sb="10" eb="12">
      <t>カイスウ</t>
    </rPh>
    <rPh sb="13" eb="15">
      <t>ヒンド</t>
    </rPh>
    <rPh sb="20" eb="22">
      <t>ジッシ</t>
    </rPh>
    <phoneticPr fontId="35"/>
  </si>
  <si>
    <t>条例と異なる開館日、開館時間等の場合は、市の承認を得ている。</t>
    <rPh sb="0" eb="2">
      <t>ジョウレイ</t>
    </rPh>
    <rPh sb="3" eb="4">
      <t>コト</t>
    </rPh>
    <rPh sb="6" eb="8">
      <t>カイカン</t>
    </rPh>
    <rPh sb="8" eb="9">
      <t>ビ</t>
    </rPh>
    <rPh sb="10" eb="12">
      <t>カイカン</t>
    </rPh>
    <rPh sb="12" eb="14">
      <t>ジカン</t>
    </rPh>
    <rPh sb="14" eb="15">
      <t>トウ</t>
    </rPh>
    <rPh sb="16" eb="18">
      <t>バアイ</t>
    </rPh>
    <rPh sb="20" eb="21">
      <t>シ</t>
    </rPh>
    <rPh sb="22" eb="24">
      <t>ショウニン</t>
    </rPh>
    <rPh sb="25" eb="26">
      <t>エ</t>
    </rPh>
    <phoneticPr fontId="35"/>
  </si>
  <si>
    <t>燃料、光熱水費の使用量は適切である。
（過去３年間と比べて大幅な増減がない）</t>
    <rPh sb="0" eb="2">
      <t>ネンリョウ</t>
    </rPh>
    <rPh sb="3" eb="7">
      <t>コウネツスイヒ</t>
    </rPh>
    <rPh sb="8" eb="11">
      <t>シヨウリョウ</t>
    </rPh>
    <rPh sb="12" eb="14">
      <t>テキセツ</t>
    </rPh>
    <phoneticPr fontId="35"/>
  </si>
  <si>
    <t>使用量の推移について把握・分析をしている。</t>
    <rPh sb="0" eb="3">
      <t>シヨウリョウ</t>
    </rPh>
    <rPh sb="4" eb="6">
      <t>スイイ</t>
    </rPh>
    <phoneticPr fontId="35"/>
  </si>
  <si>
    <t>日常・法定点検は法令のとおりに実施している。</t>
    <rPh sb="0" eb="2">
      <t>ニチジョウ</t>
    </rPh>
    <rPh sb="3" eb="5">
      <t>ホウテイ</t>
    </rPh>
    <rPh sb="5" eb="7">
      <t>テンケン</t>
    </rPh>
    <rPh sb="8" eb="10">
      <t>ホウレイ</t>
    </rPh>
    <rPh sb="15" eb="17">
      <t>ジッシ</t>
    </rPh>
    <phoneticPr fontId="35"/>
  </si>
  <si>
    <t>点検・修理履歴等を記録し、保管している。</t>
    <phoneticPr fontId="35"/>
  </si>
  <si>
    <t>設備等に不備が無く、安全に利用できる状態である。</t>
    <rPh sb="0" eb="2">
      <t>セツビ</t>
    </rPh>
    <rPh sb="2" eb="3">
      <t>トウ</t>
    </rPh>
    <rPh sb="4" eb="6">
      <t>フビ</t>
    </rPh>
    <rPh sb="7" eb="8">
      <t>ナ</t>
    </rPh>
    <phoneticPr fontId="35"/>
  </si>
  <si>
    <t>避難経路の確保がなされている。</t>
    <phoneticPr fontId="35"/>
  </si>
  <si>
    <t>日常・法定点検は事業計画等に基づき実施している。</t>
    <rPh sb="0" eb="2">
      <t>ニチジョウ</t>
    </rPh>
    <rPh sb="3" eb="5">
      <t>ホウテイ</t>
    </rPh>
    <rPh sb="5" eb="7">
      <t>テンケン</t>
    </rPh>
    <rPh sb="8" eb="10">
      <t>ジギョウ</t>
    </rPh>
    <rPh sb="10" eb="12">
      <t>ケイカク</t>
    </rPh>
    <rPh sb="12" eb="13">
      <t>トウ</t>
    </rPh>
    <rPh sb="14" eb="15">
      <t>モト</t>
    </rPh>
    <rPh sb="17" eb="19">
      <t>ジッシ</t>
    </rPh>
    <phoneticPr fontId="35"/>
  </si>
  <si>
    <t>各種書類が提出期限までに提出された。</t>
    <rPh sb="0" eb="2">
      <t>カクシュ</t>
    </rPh>
    <rPh sb="2" eb="4">
      <t>ショルイ</t>
    </rPh>
    <rPh sb="5" eb="7">
      <t>テイシュツ</t>
    </rPh>
    <rPh sb="7" eb="9">
      <t>キゲン</t>
    </rPh>
    <rPh sb="12" eb="14">
      <t>テイシュツ</t>
    </rPh>
    <phoneticPr fontId="35"/>
  </si>
  <si>
    <t>記載事項に漏れや不備が無い。</t>
    <rPh sb="8" eb="10">
      <t>フビ</t>
    </rPh>
    <phoneticPr fontId="35"/>
  </si>
  <si>
    <t>基本協定書の備品台帳１の備品が過不足なく管理されている。</t>
    <rPh sb="0" eb="2">
      <t>キホン</t>
    </rPh>
    <rPh sb="2" eb="4">
      <t>キョウテイ</t>
    </rPh>
    <rPh sb="4" eb="5">
      <t>ショ</t>
    </rPh>
    <rPh sb="6" eb="8">
      <t>ビヒン</t>
    </rPh>
    <rPh sb="8" eb="10">
      <t>ダイチョウ</t>
    </rPh>
    <rPh sb="12" eb="14">
      <t>ビヒン</t>
    </rPh>
    <rPh sb="15" eb="18">
      <t>カブソク</t>
    </rPh>
    <rPh sb="20" eb="22">
      <t>カンリ</t>
    </rPh>
    <phoneticPr fontId="35"/>
  </si>
  <si>
    <t>備品台帳２（指定管理料で購入した備品）及び備品台帳３（指定管理者が設置した備品）が整備され、過不足なく管理されている。</t>
    <rPh sb="0" eb="2">
      <t>ビヒン</t>
    </rPh>
    <rPh sb="2" eb="4">
      <t>ダイチョウ</t>
    </rPh>
    <rPh sb="6" eb="8">
      <t>シテイ</t>
    </rPh>
    <rPh sb="8" eb="10">
      <t>カンリ</t>
    </rPh>
    <rPh sb="10" eb="11">
      <t>リョウ</t>
    </rPh>
    <rPh sb="12" eb="14">
      <t>コウニュウ</t>
    </rPh>
    <rPh sb="16" eb="18">
      <t>ビヒン</t>
    </rPh>
    <rPh sb="19" eb="20">
      <t>オヨ</t>
    </rPh>
    <rPh sb="21" eb="23">
      <t>ビヒン</t>
    </rPh>
    <rPh sb="23" eb="25">
      <t>ダイチョウ</t>
    </rPh>
    <rPh sb="27" eb="29">
      <t>シテイ</t>
    </rPh>
    <rPh sb="29" eb="32">
      <t>カンリシャ</t>
    </rPh>
    <rPh sb="33" eb="35">
      <t>セッチ</t>
    </rPh>
    <rPh sb="37" eb="39">
      <t>ビヒン</t>
    </rPh>
    <rPh sb="41" eb="43">
      <t>セイビ</t>
    </rPh>
    <rPh sb="46" eb="49">
      <t>カブソク</t>
    </rPh>
    <rPh sb="51" eb="53">
      <t>カンリ</t>
    </rPh>
    <phoneticPr fontId="3"/>
  </si>
  <si>
    <t>利用者が快適に利用できる状態である。</t>
    <rPh sb="12" eb="14">
      <t>ジョウタイ</t>
    </rPh>
    <phoneticPr fontId="35"/>
  </si>
  <si>
    <t>施設内の温度設定や節電、節水等、省エネに関する取組を行っている。</t>
    <rPh sb="0" eb="2">
      <t>シセツ</t>
    </rPh>
    <rPh sb="2" eb="3">
      <t>ナイ</t>
    </rPh>
    <rPh sb="4" eb="6">
      <t>オンド</t>
    </rPh>
    <rPh sb="6" eb="8">
      <t>セッテイ</t>
    </rPh>
    <rPh sb="9" eb="11">
      <t>セツデン</t>
    </rPh>
    <rPh sb="12" eb="14">
      <t>セッスイ</t>
    </rPh>
    <rPh sb="14" eb="15">
      <t>トウ</t>
    </rPh>
    <rPh sb="16" eb="17">
      <t>ショウ</t>
    </rPh>
    <rPh sb="20" eb="21">
      <t>カン</t>
    </rPh>
    <rPh sb="23" eb="25">
      <t>トリクミ</t>
    </rPh>
    <rPh sb="26" eb="27">
      <t>オコナ</t>
    </rPh>
    <phoneticPr fontId="35"/>
  </si>
  <si>
    <t>収支予算書と大幅な相違（3割以上）はない。</t>
    <rPh sb="0" eb="2">
      <t>シュウシ</t>
    </rPh>
    <rPh sb="2" eb="5">
      <t>ヨサンショ</t>
    </rPh>
    <rPh sb="6" eb="8">
      <t>オオハバ</t>
    </rPh>
    <rPh sb="9" eb="11">
      <t>ソウイ</t>
    </rPh>
    <phoneticPr fontId="35"/>
  </si>
  <si>
    <t>管理業務に関する経費と自主事業等その他の経費が区分されている。</t>
    <rPh sb="0" eb="2">
      <t>カンリ</t>
    </rPh>
    <rPh sb="2" eb="4">
      <t>ギョウム</t>
    </rPh>
    <rPh sb="5" eb="6">
      <t>カン</t>
    </rPh>
    <rPh sb="8" eb="10">
      <t>ケイヒ</t>
    </rPh>
    <rPh sb="11" eb="13">
      <t>ジシュ</t>
    </rPh>
    <rPh sb="13" eb="15">
      <t>ジギョウ</t>
    </rPh>
    <rPh sb="15" eb="16">
      <t>トウ</t>
    </rPh>
    <rPh sb="18" eb="19">
      <t>タ</t>
    </rPh>
    <rPh sb="20" eb="22">
      <t>ケイヒ</t>
    </rPh>
    <rPh sb="23" eb="25">
      <t>クブン</t>
    </rPh>
    <phoneticPr fontId="35"/>
  </si>
  <si>
    <t>専用の口座、帳簿等を備えている。</t>
    <rPh sb="6" eb="8">
      <t>チョウボ</t>
    </rPh>
    <rPh sb="8" eb="9">
      <t>トウ</t>
    </rPh>
    <rPh sb="10" eb="11">
      <t>ソナ</t>
    </rPh>
    <phoneticPr fontId="35"/>
  </si>
  <si>
    <t>市への報告書と帳簿・伝票の整合が図られている。</t>
    <rPh sb="0" eb="1">
      <t>シ</t>
    </rPh>
    <rPh sb="3" eb="6">
      <t>ホウコクショ</t>
    </rPh>
    <rPh sb="7" eb="9">
      <t>チョウボ</t>
    </rPh>
    <rPh sb="10" eb="12">
      <t>デンピョウ</t>
    </rPh>
    <rPh sb="13" eb="15">
      <t>セイゴウ</t>
    </rPh>
    <rPh sb="16" eb="17">
      <t>ハカ</t>
    </rPh>
    <phoneticPr fontId="35"/>
  </si>
  <si>
    <t>利用者アンケート等、満足度調査を実施している。</t>
    <rPh sb="0" eb="3">
      <t>リヨウシャ</t>
    </rPh>
    <rPh sb="8" eb="9">
      <t>トウ</t>
    </rPh>
    <rPh sb="10" eb="13">
      <t>マンゾクド</t>
    </rPh>
    <rPh sb="13" eb="15">
      <t>チョウサ</t>
    </rPh>
    <rPh sb="16" eb="18">
      <t>ジッシ</t>
    </rPh>
    <phoneticPr fontId="35"/>
  </si>
  <si>
    <t>利用者アンケート結果や意見等への対応内容は職員間で共有されている。</t>
    <rPh sb="0" eb="3">
      <t>リヨウシャ</t>
    </rPh>
    <rPh sb="8" eb="10">
      <t>ケッカ</t>
    </rPh>
    <rPh sb="11" eb="13">
      <t>イケン</t>
    </rPh>
    <rPh sb="13" eb="14">
      <t>トウ</t>
    </rPh>
    <rPh sb="16" eb="18">
      <t>タイオウ</t>
    </rPh>
    <rPh sb="18" eb="20">
      <t>ナイヨウ</t>
    </rPh>
    <phoneticPr fontId="35"/>
  </si>
  <si>
    <t>実地（目視）</t>
    <rPh sb="0" eb="2">
      <t>ジッチ</t>
    </rPh>
    <rPh sb="3" eb="5">
      <t>モクシ</t>
    </rPh>
    <phoneticPr fontId="3"/>
  </si>
  <si>
    <t>高齢者や障がい者などが施設を利用する際には、声掛けするなどの配慮をしている。</t>
    <rPh sb="18" eb="19">
      <t>サイ</t>
    </rPh>
    <rPh sb="22" eb="24">
      <t>コエカ</t>
    </rPh>
    <phoneticPr fontId="35"/>
  </si>
  <si>
    <t>受付や電話対応は、明るくはきはきとしている。</t>
    <rPh sb="0" eb="2">
      <t>ウケツケ</t>
    </rPh>
    <rPh sb="3" eb="5">
      <t>デンワ</t>
    </rPh>
    <rPh sb="5" eb="7">
      <t>タイオウ</t>
    </rPh>
    <rPh sb="9" eb="10">
      <t>アカ</t>
    </rPh>
    <phoneticPr fontId="35"/>
  </si>
  <si>
    <t>施設の予約や利用等が公平に行われている。</t>
    <rPh sb="0" eb="2">
      <t>シセツ</t>
    </rPh>
    <rPh sb="3" eb="5">
      <t>ヨヤク</t>
    </rPh>
    <rPh sb="6" eb="8">
      <t>リヨウ</t>
    </rPh>
    <rPh sb="8" eb="9">
      <t>トウ</t>
    </rPh>
    <rPh sb="10" eb="12">
      <t>コウヘイ</t>
    </rPh>
    <rPh sb="13" eb="14">
      <t>オコナ</t>
    </rPh>
    <phoneticPr fontId="35"/>
  </si>
  <si>
    <t>職員に対する研修内容・参加人数等は事業計画に沿っている。</t>
    <rPh sb="0" eb="2">
      <t>ショクイン</t>
    </rPh>
    <rPh sb="3" eb="4">
      <t>タイ</t>
    </rPh>
    <rPh sb="6" eb="8">
      <t>ケンシュウ</t>
    </rPh>
    <rPh sb="8" eb="10">
      <t>ナイヨウ</t>
    </rPh>
    <rPh sb="11" eb="13">
      <t>サンカ</t>
    </rPh>
    <rPh sb="13" eb="15">
      <t>ニンズウ</t>
    </rPh>
    <rPh sb="15" eb="16">
      <t>トウ</t>
    </rPh>
    <rPh sb="17" eb="19">
      <t>ジギョウ</t>
    </rPh>
    <rPh sb="19" eb="21">
      <t>ケイカク</t>
    </rPh>
    <rPh sb="22" eb="23">
      <t>ソ</t>
    </rPh>
    <phoneticPr fontId="35"/>
  </si>
  <si>
    <t>施設管理上の秘密を管理する者や管理方法が明確である。</t>
    <phoneticPr fontId="35"/>
  </si>
  <si>
    <t>実地（目視、書類確認）</t>
    <rPh sb="0" eb="2">
      <t>ジッチ</t>
    </rPh>
    <rPh sb="3" eb="5">
      <t>モクシ</t>
    </rPh>
    <rPh sb="6" eb="8">
      <t>ショルイ</t>
    </rPh>
    <rPh sb="8" eb="10">
      <t>カクニン</t>
    </rPh>
    <phoneticPr fontId="3"/>
  </si>
  <si>
    <t>実地（聞き取り、書類確認）</t>
    <rPh sb="0" eb="2">
      <t>ジッチ</t>
    </rPh>
    <rPh sb="3" eb="4">
      <t>キ</t>
    </rPh>
    <rPh sb="5" eb="6">
      <t>ト</t>
    </rPh>
    <rPh sb="8" eb="10">
      <t>ショルイ</t>
    </rPh>
    <rPh sb="10" eb="12">
      <t>カクニン</t>
    </rPh>
    <phoneticPr fontId="3"/>
  </si>
  <si>
    <t>鍵等は管理台帳を作成するなどして所在が明らかになるよう管理している。</t>
    <rPh sb="0" eb="1">
      <t>カギ</t>
    </rPh>
    <rPh sb="1" eb="2">
      <t>トウ</t>
    </rPh>
    <rPh sb="3" eb="5">
      <t>カンリ</t>
    </rPh>
    <rPh sb="5" eb="7">
      <t>ダイチョウ</t>
    </rPh>
    <rPh sb="8" eb="10">
      <t>サクセイ</t>
    </rPh>
    <rPh sb="16" eb="18">
      <t>ショザイ</t>
    </rPh>
    <rPh sb="19" eb="20">
      <t>アキ</t>
    </rPh>
    <rPh sb="27" eb="29">
      <t>カンリ</t>
    </rPh>
    <phoneticPr fontId="35"/>
  </si>
  <si>
    <t>災害時・防犯等のマニュアルが整備されている。</t>
    <rPh sb="0" eb="2">
      <t>サイガイ</t>
    </rPh>
    <rPh sb="2" eb="3">
      <t>ジ</t>
    </rPh>
    <rPh sb="4" eb="6">
      <t>ボウハン</t>
    </rPh>
    <rPh sb="6" eb="7">
      <t>トウ</t>
    </rPh>
    <rPh sb="14" eb="16">
      <t>セイビ</t>
    </rPh>
    <phoneticPr fontId="35"/>
  </si>
  <si>
    <t>緊急時の連絡体制が整備されている。</t>
    <phoneticPr fontId="35"/>
  </si>
  <si>
    <t>定期的な訓練を行っている。</t>
    <phoneticPr fontId="35"/>
  </si>
  <si>
    <t>事故対応マニュアルが整備されている。</t>
    <rPh sb="0" eb="2">
      <t>ジコ</t>
    </rPh>
    <rPh sb="2" eb="4">
      <t>タイオウ</t>
    </rPh>
    <rPh sb="10" eb="12">
      <t>セイビ</t>
    </rPh>
    <phoneticPr fontId="35"/>
  </si>
  <si>
    <t>事件・事故等の発生状況と対応した内容を記録している。</t>
    <rPh sb="16" eb="18">
      <t>ナイヨウ</t>
    </rPh>
    <rPh sb="19" eb="21">
      <t>キロク</t>
    </rPh>
    <phoneticPr fontId="35"/>
  </si>
  <si>
    <t>日ごろから施設・設備等の状況を把握している。</t>
    <phoneticPr fontId="35"/>
  </si>
  <si>
    <t>仕様書等で定めた施設賠償責任保険に加入している。</t>
    <rPh sb="0" eb="3">
      <t>シヨウショ</t>
    </rPh>
    <rPh sb="3" eb="4">
      <t>トウ</t>
    </rPh>
    <rPh sb="5" eb="6">
      <t>サダ</t>
    </rPh>
    <rPh sb="8" eb="10">
      <t>シセツ</t>
    </rPh>
    <rPh sb="10" eb="12">
      <t>バイショウ</t>
    </rPh>
    <rPh sb="12" eb="14">
      <t>セキニン</t>
    </rPh>
    <rPh sb="14" eb="16">
      <t>ホケン</t>
    </rPh>
    <rPh sb="17" eb="19">
      <t>カニュウ</t>
    </rPh>
    <phoneticPr fontId="35"/>
  </si>
  <si>
    <t>補償内容は施設や設備に応じたものとなっている。</t>
    <rPh sb="5" eb="7">
      <t>シセツ</t>
    </rPh>
    <rPh sb="8" eb="10">
      <t>セツビ</t>
    </rPh>
    <rPh sb="11" eb="12">
      <t>オウ</t>
    </rPh>
    <phoneticPr fontId="35"/>
  </si>
  <si>
    <t>日報や経理帳簿等が法令、協定に基づき保管されている。</t>
    <rPh sb="0" eb="2">
      <t>ニッポウ</t>
    </rPh>
    <rPh sb="3" eb="5">
      <t>ケイリ</t>
    </rPh>
    <rPh sb="5" eb="7">
      <t>チョウボ</t>
    </rPh>
    <rPh sb="7" eb="8">
      <t>トウ</t>
    </rPh>
    <rPh sb="9" eb="11">
      <t>ホウレイ</t>
    </rPh>
    <rPh sb="12" eb="14">
      <t>キョウテイ</t>
    </rPh>
    <rPh sb="15" eb="16">
      <t>モト</t>
    </rPh>
    <rPh sb="18" eb="20">
      <t>ホカン</t>
    </rPh>
    <phoneticPr fontId="35"/>
  </si>
  <si>
    <t>現金は必ず鍵のかかる金庫で保管し、金庫と鍵の管理は最小限の職員で行っている。</t>
    <rPh sb="3" eb="4">
      <t>カナラ</t>
    </rPh>
    <rPh sb="5" eb="6">
      <t>カギ</t>
    </rPh>
    <rPh sb="10" eb="12">
      <t>キンコ</t>
    </rPh>
    <rPh sb="13" eb="15">
      <t>ホカン</t>
    </rPh>
    <rPh sb="17" eb="19">
      <t>キンコ</t>
    </rPh>
    <rPh sb="20" eb="21">
      <t>カギ</t>
    </rPh>
    <rPh sb="22" eb="24">
      <t>カンリ</t>
    </rPh>
    <rPh sb="25" eb="28">
      <t>サイショウゲン</t>
    </rPh>
    <rPh sb="29" eb="31">
      <t>ショクイン</t>
    </rPh>
    <rPh sb="32" eb="33">
      <t>オコナ</t>
    </rPh>
    <phoneticPr fontId="35"/>
  </si>
  <si>
    <t>実地（目視、聞き取り）</t>
    <rPh sb="0" eb="2">
      <t>ジッチ</t>
    </rPh>
    <rPh sb="3" eb="5">
      <t>モクシ</t>
    </rPh>
    <rPh sb="6" eb="7">
      <t>キ</t>
    </rPh>
    <rPh sb="8" eb="9">
      <t>ト</t>
    </rPh>
    <phoneticPr fontId="3"/>
  </si>
  <si>
    <t>現金を受領した際は、必ず領収書等を発行している。</t>
    <rPh sb="0" eb="2">
      <t>ゲンキン</t>
    </rPh>
    <rPh sb="3" eb="5">
      <t>ジュリョウ</t>
    </rPh>
    <rPh sb="7" eb="8">
      <t>サイ</t>
    </rPh>
    <rPh sb="10" eb="11">
      <t>カナラ</t>
    </rPh>
    <rPh sb="12" eb="15">
      <t>リョウシュウショ</t>
    </rPh>
    <rPh sb="15" eb="16">
      <t>トウ</t>
    </rPh>
    <rPh sb="17" eb="19">
      <t>ハッコウ</t>
    </rPh>
    <phoneticPr fontId="35"/>
  </si>
  <si>
    <t>実地（書類確認、聞き取り）</t>
    <rPh sb="0" eb="2">
      <t>ジッチ</t>
    </rPh>
    <rPh sb="3" eb="5">
      <t>ショルイ</t>
    </rPh>
    <rPh sb="5" eb="7">
      <t>カクニン</t>
    </rPh>
    <rPh sb="8" eb="9">
      <t>キ</t>
    </rPh>
    <rPh sb="10" eb="11">
      <t>ト</t>
    </rPh>
    <phoneticPr fontId="3"/>
  </si>
  <si>
    <t>市の承認を得て再委託をしている。</t>
    <rPh sb="0" eb="1">
      <t>シ</t>
    </rPh>
    <rPh sb="2" eb="4">
      <t>ショウニン</t>
    </rPh>
    <rPh sb="5" eb="6">
      <t>エ</t>
    </rPh>
    <rPh sb="7" eb="10">
      <t>サイイタク</t>
    </rPh>
    <phoneticPr fontId="35"/>
  </si>
  <si>
    <t>利用料金の減免は、条例、募集要項等に基づき市の承認を受けて実施している。</t>
    <rPh sb="0" eb="2">
      <t>リヨウ</t>
    </rPh>
    <rPh sb="2" eb="4">
      <t>リョウキン</t>
    </rPh>
    <rPh sb="5" eb="7">
      <t>ゲンメン</t>
    </rPh>
    <rPh sb="9" eb="11">
      <t>ジョウレイ</t>
    </rPh>
    <rPh sb="12" eb="14">
      <t>ボシュウ</t>
    </rPh>
    <rPh sb="14" eb="16">
      <t>ヨウコウ</t>
    </rPh>
    <rPh sb="16" eb="17">
      <t>トウ</t>
    </rPh>
    <rPh sb="18" eb="19">
      <t>モト</t>
    </rPh>
    <rPh sb="21" eb="22">
      <t>シ</t>
    </rPh>
    <rPh sb="23" eb="25">
      <t>ショウニン</t>
    </rPh>
    <rPh sb="26" eb="27">
      <t>ウ</t>
    </rPh>
    <rPh sb="29" eb="31">
      <t>ジッシ</t>
    </rPh>
    <phoneticPr fontId="35"/>
  </si>
  <si>
    <t>条例、規則等に基づいた料金の徴収を行っている。</t>
    <rPh sb="0" eb="2">
      <t>ジョウレイ</t>
    </rPh>
    <rPh sb="3" eb="5">
      <t>キソク</t>
    </rPh>
    <rPh sb="5" eb="6">
      <t>トウ</t>
    </rPh>
    <rPh sb="7" eb="8">
      <t>モト</t>
    </rPh>
    <rPh sb="11" eb="13">
      <t>リョウキン</t>
    </rPh>
    <rPh sb="14" eb="16">
      <t>チョウシュウ</t>
    </rPh>
    <rPh sb="17" eb="18">
      <t>オコナ</t>
    </rPh>
    <phoneticPr fontId="35"/>
  </si>
  <si>
    <t>事業報告、例月の報告</t>
    <rPh sb="0" eb="2">
      <t>ジギョウ</t>
    </rPh>
    <rPh sb="2" eb="4">
      <t>ホウコク</t>
    </rPh>
    <rPh sb="5" eb="7">
      <t>レイゲツ</t>
    </rPh>
    <rPh sb="8" eb="10">
      <t>ホウコク</t>
    </rPh>
    <phoneticPr fontId="3"/>
  </si>
  <si>
    <t>労働契約書（労働条件通知書）を作成し、本人に交付している。</t>
    <rPh sb="0" eb="2">
      <t>ロウドウ</t>
    </rPh>
    <rPh sb="2" eb="4">
      <t>ケイヤク</t>
    </rPh>
    <rPh sb="4" eb="5">
      <t>ショ</t>
    </rPh>
    <rPh sb="6" eb="8">
      <t>ロウドウ</t>
    </rPh>
    <rPh sb="8" eb="10">
      <t>ジョウケン</t>
    </rPh>
    <rPh sb="10" eb="12">
      <t>ツウチ</t>
    </rPh>
    <rPh sb="12" eb="13">
      <t>ショ</t>
    </rPh>
    <rPh sb="15" eb="17">
      <t>サクセイ</t>
    </rPh>
    <rPh sb="19" eb="21">
      <t>ホンニン</t>
    </rPh>
    <rPh sb="22" eb="24">
      <t>コウフ</t>
    </rPh>
    <phoneticPr fontId="35"/>
  </si>
  <si>
    <t>労働者名簿、出勤簿、賃金台帳は作成している。</t>
    <rPh sb="0" eb="3">
      <t>ロウドウシャ</t>
    </rPh>
    <rPh sb="3" eb="5">
      <t>メイボ</t>
    </rPh>
    <rPh sb="6" eb="8">
      <t>シュッキン</t>
    </rPh>
    <rPh sb="8" eb="9">
      <t>ボ</t>
    </rPh>
    <rPh sb="10" eb="12">
      <t>チンギン</t>
    </rPh>
    <rPh sb="12" eb="14">
      <t>ダイチョウ</t>
    </rPh>
    <rPh sb="15" eb="17">
      <t>サクセイ</t>
    </rPh>
    <phoneticPr fontId="35"/>
  </si>
  <si>
    <t>労働基準監督署に届け出ている。</t>
    <rPh sb="0" eb="2">
      <t>ロウドウ</t>
    </rPh>
    <rPh sb="2" eb="4">
      <t>キジュン</t>
    </rPh>
    <rPh sb="4" eb="6">
      <t>カントク</t>
    </rPh>
    <rPh sb="6" eb="7">
      <t>ショ</t>
    </rPh>
    <rPh sb="8" eb="9">
      <t>トド</t>
    </rPh>
    <rPh sb="10" eb="11">
      <t>デ</t>
    </rPh>
    <phoneticPr fontId="35"/>
  </si>
  <si>
    <t>定期的に見直し、法改正に対応した変更手続きが行われている。</t>
    <rPh sb="0" eb="3">
      <t>テイキテキ</t>
    </rPh>
    <rPh sb="4" eb="6">
      <t>ミナオ</t>
    </rPh>
    <rPh sb="8" eb="11">
      <t>ホウカイセイ</t>
    </rPh>
    <rPh sb="12" eb="14">
      <t>タイオウ</t>
    </rPh>
    <rPh sb="16" eb="18">
      <t>ヘンコウ</t>
    </rPh>
    <rPh sb="18" eb="20">
      <t>テツヅ</t>
    </rPh>
    <rPh sb="22" eb="23">
      <t>オコナ</t>
    </rPh>
    <phoneticPr fontId="35"/>
  </si>
  <si>
    <t>36協定を締結して、有効期間開始前に労働基準監督署へ届け出ている。</t>
    <rPh sb="2" eb="4">
      <t>キョウテイ</t>
    </rPh>
    <rPh sb="5" eb="7">
      <t>テイケツ</t>
    </rPh>
    <rPh sb="10" eb="12">
      <t>ユウコウ</t>
    </rPh>
    <rPh sb="12" eb="14">
      <t>キカン</t>
    </rPh>
    <rPh sb="14" eb="16">
      <t>カイシ</t>
    </rPh>
    <rPh sb="16" eb="17">
      <t>マエ</t>
    </rPh>
    <rPh sb="18" eb="20">
      <t>ロウドウ</t>
    </rPh>
    <rPh sb="20" eb="22">
      <t>キジュン</t>
    </rPh>
    <rPh sb="22" eb="25">
      <t>カントクショ</t>
    </rPh>
    <rPh sb="26" eb="27">
      <t>トド</t>
    </rPh>
    <rPh sb="28" eb="29">
      <t>デ</t>
    </rPh>
    <phoneticPr fontId="35"/>
  </si>
  <si>
    <t>有効期間は、1年以内となっている。</t>
    <rPh sb="0" eb="2">
      <t>ユウコウ</t>
    </rPh>
    <rPh sb="2" eb="4">
      <t>キカン</t>
    </rPh>
    <rPh sb="7" eb="8">
      <t>ネン</t>
    </rPh>
    <rPh sb="8" eb="10">
      <t>イナイ</t>
    </rPh>
    <phoneticPr fontId="35"/>
  </si>
  <si>
    <t>要件を満たす者は労働保険（労災保険、雇用保険）に加入している。</t>
    <rPh sb="0" eb="2">
      <t>ヨウケン</t>
    </rPh>
    <rPh sb="3" eb="4">
      <t>ミ</t>
    </rPh>
    <rPh sb="6" eb="7">
      <t>モノ</t>
    </rPh>
    <rPh sb="8" eb="10">
      <t>ロウドウ</t>
    </rPh>
    <rPh sb="10" eb="12">
      <t>ホケン</t>
    </rPh>
    <rPh sb="13" eb="15">
      <t>ロウサイ</t>
    </rPh>
    <rPh sb="15" eb="17">
      <t>ホケン</t>
    </rPh>
    <rPh sb="18" eb="20">
      <t>コヨウ</t>
    </rPh>
    <rPh sb="20" eb="22">
      <t>ホケン</t>
    </rPh>
    <rPh sb="24" eb="26">
      <t>カニュウ</t>
    </rPh>
    <phoneticPr fontId="35"/>
  </si>
  <si>
    <t>要件を満たす者は社会保険（健康保険、厚生年金保険）に加入している。</t>
    <rPh sb="0" eb="2">
      <t>ヨウケン</t>
    </rPh>
    <rPh sb="3" eb="4">
      <t>ミ</t>
    </rPh>
    <rPh sb="6" eb="7">
      <t>モノ</t>
    </rPh>
    <rPh sb="8" eb="10">
      <t>シャカイ</t>
    </rPh>
    <rPh sb="10" eb="12">
      <t>ホケン</t>
    </rPh>
    <rPh sb="13" eb="15">
      <t>ケンコウ</t>
    </rPh>
    <rPh sb="15" eb="17">
      <t>ホケン</t>
    </rPh>
    <rPh sb="18" eb="20">
      <t>コウセイ</t>
    </rPh>
    <rPh sb="20" eb="22">
      <t>ネンキン</t>
    </rPh>
    <rPh sb="22" eb="24">
      <t>ホケン</t>
    </rPh>
    <rPh sb="26" eb="28">
      <t>カニュウ</t>
    </rPh>
    <phoneticPr fontId="35"/>
  </si>
  <si>
    <t>法定休日は、週1回または4週に4日以上与えている。</t>
    <rPh sb="0" eb="2">
      <t>ホウテイ</t>
    </rPh>
    <rPh sb="2" eb="4">
      <t>キュウジツ</t>
    </rPh>
    <rPh sb="6" eb="7">
      <t>シュウ</t>
    </rPh>
    <rPh sb="8" eb="9">
      <t>カイ</t>
    </rPh>
    <rPh sb="13" eb="14">
      <t>シュウ</t>
    </rPh>
    <rPh sb="16" eb="17">
      <t>ヒ</t>
    </rPh>
    <rPh sb="17" eb="19">
      <t>イジョウ</t>
    </rPh>
    <rPh sb="19" eb="20">
      <t>アタ</t>
    </rPh>
    <phoneticPr fontId="35"/>
  </si>
  <si>
    <t>36協定の限度時間を超える長時間労働を行っていない。</t>
    <rPh sb="2" eb="4">
      <t>キョウテイ</t>
    </rPh>
    <rPh sb="5" eb="7">
      <t>ゲンド</t>
    </rPh>
    <rPh sb="7" eb="9">
      <t>ジカン</t>
    </rPh>
    <rPh sb="10" eb="11">
      <t>コ</t>
    </rPh>
    <rPh sb="13" eb="16">
      <t>チョウジカン</t>
    </rPh>
    <rPh sb="16" eb="18">
      <t>ロウドウ</t>
    </rPh>
    <rPh sb="19" eb="20">
      <t>オコナ</t>
    </rPh>
    <phoneticPr fontId="35"/>
  </si>
  <si>
    <t>実地（書類確認、聞き取り）</t>
    <rPh sb="0" eb="2">
      <t>ジッチ</t>
    </rPh>
    <rPh sb="3" eb="7">
      <t>ショルイカクニン</t>
    </rPh>
    <rPh sb="8" eb="9">
      <t>キ</t>
    </rPh>
    <rPh sb="10" eb="11">
      <t>ト</t>
    </rPh>
    <phoneticPr fontId="3"/>
  </si>
  <si>
    <t>最低賃金以上の額が支払われている。</t>
    <rPh sb="0" eb="2">
      <t>サイテイ</t>
    </rPh>
    <rPh sb="2" eb="4">
      <t>チンギン</t>
    </rPh>
    <rPh sb="4" eb="6">
      <t>イジョウ</t>
    </rPh>
    <rPh sb="7" eb="8">
      <t>ガク</t>
    </rPh>
    <rPh sb="9" eb="11">
      <t>シハラ</t>
    </rPh>
    <phoneticPr fontId="35"/>
  </si>
  <si>
    <t>健康診断の記録を作成し、5年間保存している。</t>
    <rPh sb="0" eb="2">
      <t>ケンコウ</t>
    </rPh>
    <rPh sb="2" eb="4">
      <t>シンダン</t>
    </rPh>
    <rPh sb="5" eb="7">
      <t>キロク</t>
    </rPh>
    <rPh sb="8" eb="10">
      <t>サクセイ</t>
    </rPh>
    <rPh sb="13" eb="15">
      <t>ネンカン</t>
    </rPh>
    <rPh sb="15" eb="17">
      <t>ホゾン</t>
    </rPh>
    <phoneticPr fontId="35"/>
  </si>
  <si>
    <t>実地（書類確認）</t>
    <rPh sb="0" eb="2">
      <t>ジッチ</t>
    </rPh>
    <rPh sb="3" eb="5">
      <t>ショルイ</t>
    </rPh>
    <rPh sb="5" eb="7">
      <t>カクニン</t>
    </rPh>
    <phoneticPr fontId="3"/>
  </si>
  <si>
    <t>事業報告、実地（書類確認）</t>
    <rPh sb="0" eb="2">
      <t>ジギョウ</t>
    </rPh>
    <rPh sb="2" eb="4">
      <t>ホウコク</t>
    </rPh>
    <rPh sb="5" eb="7">
      <t>ジッチ</t>
    </rPh>
    <rPh sb="8" eb="10">
      <t>ショルイ</t>
    </rPh>
    <rPh sb="10" eb="12">
      <t>カクニン</t>
    </rPh>
    <phoneticPr fontId="3"/>
  </si>
  <si>
    <t>賃金規程等に基づいて計算・支給がなされている。</t>
    <rPh sb="0" eb="2">
      <t>チンギン</t>
    </rPh>
    <rPh sb="2" eb="4">
      <t>キテイ</t>
    </rPh>
    <rPh sb="4" eb="5">
      <t>トウ</t>
    </rPh>
    <rPh sb="6" eb="7">
      <t>モト</t>
    </rPh>
    <rPh sb="10" eb="12">
      <t>ケイサン</t>
    </rPh>
    <rPh sb="13" eb="15">
      <t>シキュウ</t>
    </rPh>
    <phoneticPr fontId="35"/>
  </si>
  <si>
    <t>パートタイマー等の短時間労働者や有期雇用労働者にも付与している。</t>
    <rPh sb="7" eb="8">
      <t>トウ</t>
    </rPh>
    <rPh sb="9" eb="12">
      <t>タンジカン</t>
    </rPh>
    <rPh sb="12" eb="15">
      <t>ロウドウシャ</t>
    </rPh>
    <rPh sb="16" eb="18">
      <t>ユウキ</t>
    </rPh>
    <rPh sb="18" eb="20">
      <t>コヨウ</t>
    </rPh>
    <rPh sb="20" eb="23">
      <t>ロウドウシャ</t>
    </rPh>
    <rPh sb="25" eb="27">
      <t>フヨ</t>
    </rPh>
    <phoneticPr fontId="35"/>
  </si>
  <si>
    <t>実地（書類確認、聞き取り）</t>
    <rPh sb="0" eb="2">
      <t>ジッチ</t>
    </rPh>
    <rPh sb="3" eb="5">
      <t>ショルイ</t>
    </rPh>
    <rPh sb="5" eb="7">
      <t>カクニン</t>
    </rPh>
    <rPh sb="8" eb="9">
      <t>キ</t>
    </rPh>
    <rPh sb="10" eb="11">
      <t>ト</t>
    </rPh>
    <phoneticPr fontId="3"/>
  </si>
  <si>
    <t>法定責任者（安全管理者、衛生管理者、推進者、産業医等）を選任している。</t>
    <rPh sb="0" eb="2">
      <t>ホウテイ</t>
    </rPh>
    <rPh sb="2" eb="5">
      <t>セキニンシャ</t>
    </rPh>
    <rPh sb="6" eb="8">
      <t>アンゼン</t>
    </rPh>
    <rPh sb="8" eb="10">
      <t>カンリ</t>
    </rPh>
    <rPh sb="10" eb="11">
      <t>シャ</t>
    </rPh>
    <rPh sb="12" eb="14">
      <t>エイセイ</t>
    </rPh>
    <rPh sb="14" eb="17">
      <t>カンリシャ</t>
    </rPh>
    <rPh sb="18" eb="21">
      <t>スイシンシャ</t>
    </rPh>
    <rPh sb="22" eb="25">
      <t>サンギョウイ</t>
    </rPh>
    <rPh sb="25" eb="26">
      <t>トウ</t>
    </rPh>
    <rPh sb="28" eb="30">
      <t>センニン</t>
    </rPh>
    <phoneticPr fontId="35"/>
  </si>
  <si>
    <t>定期健康診断は年1回以上実施している。</t>
    <rPh sb="0" eb="2">
      <t>テイキ</t>
    </rPh>
    <rPh sb="2" eb="4">
      <t>ケンコウ</t>
    </rPh>
    <rPh sb="4" eb="6">
      <t>シンダン</t>
    </rPh>
    <rPh sb="7" eb="8">
      <t>ネン</t>
    </rPh>
    <rPh sb="9" eb="10">
      <t>カイ</t>
    </rPh>
    <rPh sb="10" eb="12">
      <t>イジョウ</t>
    </rPh>
    <rPh sb="12" eb="14">
      <t>ジッシ</t>
    </rPh>
    <phoneticPr fontId="35"/>
  </si>
  <si>
    <t>鍵・暗証番号等、施設管理上の秘密の漏洩、紛失等の事故防止対策を講じている。</t>
    <rPh sb="0" eb="1">
      <t>カギ</t>
    </rPh>
    <rPh sb="2" eb="4">
      <t>アンショウ</t>
    </rPh>
    <rPh sb="4" eb="6">
      <t>バンゴウ</t>
    </rPh>
    <rPh sb="6" eb="7">
      <t>トウ</t>
    </rPh>
    <rPh sb="8" eb="10">
      <t>シセツ</t>
    </rPh>
    <rPh sb="10" eb="12">
      <t>カンリ</t>
    </rPh>
    <rPh sb="12" eb="13">
      <t>ジョウ</t>
    </rPh>
    <rPh sb="14" eb="16">
      <t>ヒミツ</t>
    </rPh>
    <rPh sb="17" eb="19">
      <t>ロウエイ</t>
    </rPh>
    <rPh sb="20" eb="22">
      <t>フンシツ</t>
    </rPh>
    <rPh sb="22" eb="23">
      <t>トウ</t>
    </rPh>
    <rPh sb="24" eb="26">
      <t>ジコ</t>
    </rPh>
    <rPh sb="26" eb="28">
      <t>ボウシ</t>
    </rPh>
    <rPh sb="28" eb="30">
      <t>タイサク</t>
    </rPh>
    <rPh sb="31" eb="32">
      <t>コウ</t>
    </rPh>
    <phoneticPr fontId="35"/>
  </si>
  <si>
    <t>安全管理体制が整備されている。</t>
    <rPh sb="0" eb="2">
      <t>アンゼン</t>
    </rPh>
    <rPh sb="2" eb="4">
      <t>カンリ</t>
    </rPh>
    <rPh sb="4" eb="6">
      <t>タイセイ</t>
    </rPh>
    <rPh sb="7" eb="9">
      <t>セイビ</t>
    </rPh>
    <phoneticPr fontId="35"/>
  </si>
  <si>
    <t>実地（聞き取り）</t>
    <rPh sb="0" eb="2">
      <t>ジッチ</t>
    </rPh>
    <rPh sb="3" eb="4">
      <t>キ</t>
    </rPh>
    <rPh sb="5" eb="6">
      <t>ト</t>
    </rPh>
    <phoneticPr fontId="3"/>
  </si>
  <si>
    <t>労働基準法第15条、規則第5条、労働契約法</t>
    <rPh sb="0" eb="2">
      <t>ロウドウ</t>
    </rPh>
    <rPh sb="2" eb="5">
      <t>キジュンホウ</t>
    </rPh>
    <rPh sb="5" eb="6">
      <t>ダイ</t>
    </rPh>
    <rPh sb="8" eb="9">
      <t>ジョウ</t>
    </rPh>
    <rPh sb="10" eb="12">
      <t>キソク</t>
    </rPh>
    <rPh sb="12" eb="13">
      <t>ダイ</t>
    </rPh>
    <rPh sb="14" eb="15">
      <t>ジョウ</t>
    </rPh>
    <rPh sb="16" eb="18">
      <t>ロウドウ</t>
    </rPh>
    <rPh sb="18" eb="20">
      <t>ケイヤク</t>
    </rPh>
    <rPh sb="20" eb="21">
      <t>ホウ</t>
    </rPh>
    <phoneticPr fontId="3"/>
  </si>
  <si>
    <t>基準法第107条（労働者名簿）、第108条（賃金台帳）、規則第54条（出勤簿）</t>
    <rPh sb="0" eb="3">
      <t>キジュンホウ</t>
    </rPh>
    <rPh sb="3" eb="4">
      <t>ダイ</t>
    </rPh>
    <rPh sb="7" eb="8">
      <t>ジョウ</t>
    </rPh>
    <rPh sb="9" eb="12">
      <t>ロウドウシャ</t>
    </rPh>
    <rPh sb="12" eb="14">
      <t>メイボ</t>
    </rPh>
    <rPh sb="16" eb="17">
      <t>ダイ</t>
    </rPh>
    <rPh sb="20" eb="21">
      <t>ジョウ</t>
    </rPh>
    <rPh sb="22" eb="24">
      <t>チンギン</t>
    </rPh>
    <rPh sb="24" eb="26">
      <t>ダイチョウ</t>
    </rPh>
    <rPh sb="28" eb="30">
      <t>キソク</t>
    </rPh>
    <rPh sb="30" eb="31">
      <t>ダイ</t>
    </rPh>
    <rPh sb="33" eb="34">
      <t>ジョウ</t>
    </rPh>
    <rPh sb="35" eb="37">
      <t>シュッキン</t>
    </rPh>
    <rPh sb="37" eb="38">
      <t>ボ</t>
    </rPh>
    <phoneticPr fontId="3"/>
  </si>
  <si>
    <t>基準法第89条（作成）、第106条（明示）</t>
    <rPh sb="0" eb="3">
      <t>キジュンホウ</t>
    </rPh>
    <rPh sb="3" eb="4">
      <t>ダイ</t>
    </rPh>
    <rPh sb="6" eb="7">
      <t>ジョウ</t>
    </rPh>
    <rPh sb="8" eb="10">
      <t>サクセイ</t>
    </rPh>
    <rPh sb="12" eb="13">
      <t>ダイ</t>
    </rPh>
    <rPh sb="16" eb="17">
      <t>ジョウ</t>
    </rPh>
    <rPh sb="18" eb="20">
      <t>メイジ</t>
    </rPh>
    <phoneticPr fontId="3"/>
  </si>
  <si>
    <t>基準法第89条（届出）</t>
    <rPh sb="0" eb="3">
      <t>キジュンホウ</t>
    </rPh>
    <rPh sb="3" eb="4">
      <t>ダイ</t>
    </rPh>
    <rPh sb="6" eb="7">
      <t>ジョウ</t>
    </rPh>
    <rPh sb="8" eb="10">
      <t>トドケデ</t>
    </rPh>
    <phoneticPr fontId="3"/>
  </si>
  <si>
    <t>常時10人以上の従業員がいる場合</t>
    <rPh sb="0" eb="2">
      <t>ジョウジ</t>
    </rPh>
    <rPh sb="4" eb="5">
      <t>ニン</t>
    </rPh>
    <rPh sb="5" eb="7">
      <t>イジョウ</t>
    </rPh>
    <rPh sb="8" eb="11">
      <t>ジュウギョウイン</t>
    </rPh>
    <rPh sb="14" eb="16">
      <t>バアイ</t>
    </rPh>
    <phoneticPr fontId="3"/>
  </si>
  <si>
    <t>基準法第36条</t>
    <rPh sb="0" eb="3">
      <t>キジュンホウ</t>
    </rPh>
    <rPh sb="3" eb="4">
      <t>ダイ</t>
    </rPh>
    <rPh sb="6" eb="7">
      <t>ジョウ</t>
    </rPh>
    <phoneticPr fontId="3"/>
  </si>
  <si>
    <t>基準法第36条第2項第2号</t>
    <rPh sb="0" eb="3">
      <t>キジュンホウ</t>
    </rPh>
    <rPh sb="3" eb="4">
      <t>ダイ</t>
    </rPh>
    <rPh sb="6" eb="7">
      <t>ジョウ</t>
    </rPh>
    <rPh sb="7" eb="8">
      <t>ダイ</t>
    </rPh>
    <rPh sb="9" eb="10">
      <t>コウ</t>
    </rPh>
    <rPh sb="10" eb="11">
      <t>ダイ</t>
    </rPh>
    <rPh sb="12" eb="13">
      <t>ゴウ</t>
    </rPh>
    <phoneticPr fontId="3"/>
  </si>
  <si>
    <t>労働者災害補償保険法第3条、雇用保険法第5条（適用除外あり）</t>
    <rPh sb="0" eb="3">
      <t>ロウドウシャ</t>
    </rPh>
    <rPh sb="3" eb="5">
      <t>サイガイ</t>
    </rPh>
    <rPh sb="5" eb="7">
      <t>ホショウ</t>
    </rPh>
    <rPh sb="7" eb="10">
      <t>ホケンホウ</t>
    </rPh>
    <rPh sb="10" eb="11">
      <t>ダイ</t>
    </rPh>
    <rPh sb="12" eb="13">
      <t>ジョウ</t>
    </rPh>
    <rPh sb="14" eb="16">
      <t>コヨウ</t>
    </rPh>
    <rPh sb="16" eb="19">
      <t>ホケンホウ</t>
    </rPh>
    <rPh sb="19" eb="20">
      <t>ダイ</t>
    </rPh>
    <rPh sb="21" eb="22">
      <t>ジョウ</t>
    </rPh>
    <rPh sb="23" eb="25">
      <t>テキヨウ</t>
    </rPh>
    <rPh sb="25" eb="27">
      <t>ジョガイ</t>
    </rPh>
    <phoneticPr fontId="3"/>
  </si>
  <si>
    <t>健康保険法第3条、厚生年金保険法第6条</t>
    <rPh sb="0" eb="2">
      <t>ケンコウ</t>
    </rPh>
    <rPh sb="2" eb="4">
      <t>ホケン</t>
    </rPh>
    <rPh sb="4" eb="5">
      <t>ホウ</t>
    </rPh>
    <rPh sb="5" eb="6">
      <t>ダイ</t>
    </rPh>
    <rPh sb="7" eb="8">
      <t>ジョウ</t>
    </rPh>
    <rPh sb="9" eb="11">
      <t>コウセイ</t>
    </rPh>
    <rPh sb="11" eb="13">
      <t>ネンキン</t>
    </rPh>
    <rPh sb="13" eb="16">
      <t>ホケンホウ</t>
    </rPh>
    <rPh sb="16" eb="17">
      <t>ダイ</t>
    </rPh>
    <rPh sb="18" eb="19">
      <t>ジョウ</t>
    </rPh>
    <phoneticPr fontId="3"/>
  </si>
  <si>
    <t>基準法第39条第9項</t>
    <rPh sb="0" eb="3">
      <t>キジュンホウ</t>
    </rPh>
    <rPh sb="3" eb="4">
      <t>ダイ</t>
    </rPh>
    <rPh sb="6" eb="7">
      <t>ジョウ</t>
    </rPh>
    <rPh sb="7" eb="8">
      <t>ダイ</t>
    </rPh>
    <rPh sb="9" eb="10">
      <t>コウ</t>
    </rPh>
    <phoneticPr fontId="3"/>
  </si>
  <si>
    <t>基準法規則第24条の7</t>
    <rPh sb="0" eb="3">
      <t>キジュンホウ</t>
    </rPh>
    <rPh sb="3" eb="5">
      <t>キソク</t>
    </rPh>
    <rPh sb="5" eb="6">
      <t>ダイ</t>
    </rPh>
    <rPh sb="8" eb="9">
      <t>ジョウ</t>
    </rPh>
    <phoneticPr fontId="3"/>
  </si>
  <si>
    <t>安全衛生法第3条</t>
    <rPh sb="0" eb="2">
      <t>アンゼン</t>
    </rPh>
    <rPh sb="2" eb="5">
      <t>エイセイホウ</t>
    </rPh>
    <rPh sb="5" eb="6">
      <t>ダイ</t>
    </rPh>
    <rPh sb="7" eb="8">
      <t>ジョウ</t>
    </rPh>
    <phoneticPr fontId="3"/>
  </si>
  <si>
    <t>安全衛生法第11条（安全管理者）、第12条（衛生管理者）、安全衛生推進者（第12条の2）、産業医（第13条）、作業主任者（第14条）、</t>
    <rPh sb="5" eb="6">
      <t>ダイ</t>
    </rPh>
    <rPh sb="8" eb="9">
      <t>ジョウ</t>
    </rPh>
    <rPh sb="10" eb="12">
      <t>アンゼン</t>
    </rPh>
    <rPh sb="12" eb="14">
      <t>カンリ</t>
    </rPh>
    <rPh sb="14" eb="15">
      <t>シャ</t>
    </rPh>
    <rPh sb="17" eb="18">
      <t>ダイ</t>
    </rPh>
    <rPh sb="20" eb="21">
      <t>ジョウ</t>
    </rPh>
    <rPh sb="22" eb="24">
      <t>エイセイ</t>
    </rPh>
    <rPh sb="24" eb="26">
      <t>カンリ</t>
    </rPh>
    <rPh sb="26" eb="27">
      <t>シャ</t>
    </rPh>
    <rPh sb="29" eb="31">
      <t>アンゼン</t>
    </rPh>
    <rPh sb="31" eb="33">
      <t>エイセイ</t>
    </rPh>
    <rPh sb="33" eb="36">
      <t>スイシンシャ</t>
    </rPh>
    <rPh sb="37" eb="38">
      <t>ダイ</t>
    </rPh>
    <rPh sb="40" eb="41">
      <t>ジョウ</t>
    </rPh>
    <rPh sb="45" eb="48">
      <t>サンギョウイ</t>
    </rPh>
    <rPh sb="49" eb="50">
      <t>ダイ</t>
    </rPh>
    <rPh sb="52" eb="53">
      <t>ジョウ</t>
    </rPh>
    <rPh sb="55" eb="57">
      <t>サギョウ</t>
    </rPh>
    <rPh sb="57" eb="60">
      <t>シュニンシャ</t>
    </rPh>
    <rPh sb="61" eb="62">
      <t>ダイ</t>
    </rPh>
    <rPh sb="64" eb="65">
      <t>ジョウ</t>
    </rPh>
    <phoneticPr fontId="3"/>
  </si>
  <si>
    <t>安全衛生法第66条、規則第44条</t>
    <rPh sb="5" eb="6">
      <t>ダイ</t>
    </rPh>
    <rPh sb="8" eb="9">
      <t>ジョウ</t>
    </rPh>
    <rPh sb="10" eb="12">
      <t>キソク</t>
    </rPh>
    <rPh sb="12" eb="13">
      <t>ダイ</t>
    </rPh>
    <rPh sb="15" eb="16">
      <t>ジョウ</t>
    </rPh>
    <phoneticPr fontId="3"/>
  </si>
  <si>
    <t>安全衛生法第66条の3、規則第51条</t>
    <rPh sb="5" eb="6">
      <t>ダイ</t>
    </rPh>
    <rPh sb="8" eb="9">
      <t>ジョウ</t>
    </rPh>
    <rPh sb="12" eb="14">
      <t>キソク</t>
    </rPh>
    <rPh sb="14" eb="15">
      <t>ダイ</t>
    </rPh>
    <rPh sb="17" eb="18">
      <t>ジョウ</t>
    </rPh>
    <phoneticPr fontId="3"/>
  </si>
  <si>
    <t>年休管理簿等で年休管理が行われている。</t>
    <rPh sb="0" eb="2">
      <t>ネンキュウ</t>
    </rPh>
    <rPh sb="2" eb="4">
      <t>カンリ</t>
    </rPh>
    <rPh sb="4" eb="5">
      <t>ボ</t>
    </rPh>
    <rPh sb="5" eb="6">
      <t>トウ</t>
    </rPh>
    <rPh sb="7" eb="9">
      <t>ネンキュウ</t>
    </rPh>
    <rPh sb="9" eb="11">
      <t>カンリ</t>
    </rPh>
    <rPh sb="12" eb="13">
      <t>オコナ</t>
    </rPh>
    <phoneticPr fontId="35"/>
  </si>
  <si>
    <t>基準法第39条、第39条7項（5日義務）、第115条（繰越）</t>
    <rPh sb="0" eb="3">
      <t>キジュンホウ</t>
    </rPh>
    <rPh sb="3" eb="4">
      <t>ダイ</t>
    </rPh>
    <rPh sb="6" eb="7">
      <t>ジョウ</t>
    </rPh>
    <rPh sb="8" eb="9">
      <t>ダイ</t>
    </rPh>
    <rPh sb="11" eb="12">
      <t>ジョウ</t>
    </rPh>
    <rPh sb="13" eb="14">
      <t>コウ</t>
    </rPh>
    <rPh sb="16" eb="17">
      <t>ニチ</t>
    </rPh>
    <rPh sb="17" eb="19">
      <t>ギム</t>
    </rPh>
    <rPh sb="21" eb="22">
      <t>ダイ</t>
    </rPh>
    <rPh sb="25" eb="26">
      <t>ジョウ</t>
    </rPh>
    <rPh sb="27" eb="29">
      <t>クリコシ</t>
    </rPh>
    <phoneticPr fontId="3"/>
  </si>
  <si>
    <t>基準法第39条第3項</t>
    <rPh sb="0" eb="3">
      <t>キジュンホウ</t>
    </rPh>
    <rPh sb="3" eb="4">
      <t>ダイ</t>
    </rPh>
    <rPh sb="6" eb="7">
      <t>ジョウ</t>
    </rPh>
    <rPh sb="7" eb="8">
      <t>ダイ</t>
    </rPh>
    <rPh sb="9" eb="10">
      <t>コウ</t>
    </rPh>
    <phoneticPr fontId="3"/>
  </si>
  <si>
    <t>基準法第34条</t>
    <rPh sb="0" eb="3">
      <t>キジュンホウ</t>
    </rPh>
    <rPh sb="3" eb="4">
      <t>ダイ</t>
    </rPh>
    <rPh sb="6" eb="7">
      <t>ジョウ</t>
    </rPh>
    <phoneticPr fontId="3"/>
  </si>
  <si>
    <t>基準法第32条</t>
    <rPh sb="0" eb="3">
      <t>キジュンホウ</t>
    </rPh>
    <rPh sb="3" eb="4">
      <t>ダイ</t>
    </rPh>
    <rPh sb="6" eb="7">
      <t>ジョウ</t>
    </rPh>
    <phoneticPr fontId="3"/>
  </si>
  <si>
    <t>労働安全衛生法第66条の8の3、使用者が講ずべき措置に関する基準</t>
    <rPh sb="0" eb="2">
      <t>ロウドウ</t>
    </rPh>
    <rPh sb="2" eb="4">
      <t>アンゼン</t>
    </rPh>
    <rPh sb="4" eb="7">
      <t>エイセイホウ</t>
    </rPh>
    <rPh sb="7" eb="8">
      <t>ダイ</t>
    </rPh>
    <rPh sb="10" eb="11">
      <t>ジョウ</t>
    </rPh>
    <rPh sb="16" eb="19">
      <t>シヨウシャ</t>
    </rPh>
    <rPh sb="20" eb="21">
      <t>コウ</t>
    </rPh>
    <rPh sb="24" eb="26">
      <t>ソチ</t>
    </rPh>
    <rPh sb="27" eb="28">
      <t>カン</t>
    </rPh>
    <rPh sb="30" eb="32">
      <t>キジュン</t>
    </rPh>
    <phoneticPr fontId="3"/>
  </si>
  <si>
    <t>設置条例</t>
    <rPh sb="0" eb="2">
      <t>セッチ</t>
    </rPh>
    <rPh sb="2" eb="4">
      <t>ジョウレイ</t>
    </rPh>
    <phoneticPr fontId="3"/>
  </si>
  <si>
    <t>事業計画</t>
    <rPh sb="0" eb="2">
      <t>ジギョウ</t>
    </rPh>
    <rPh sb="2" eb="4">
      <t>ケイカク</t>
    </rPh>
    <phoneticPr fontId="3"/>
  </si>
  <si>
    <t>基準法第35条</t>
    <rPh sb="0" eb="3">
      <t>キジュンホウ</t>
    </rPh>
    <rPh sb="3" eb="4">
      <t>ダイ</t>
    </rPh>
    <rPh sb="6" eb="7">
      <t>ジョウ</t>
    </rPh>
    <phoneticPr fontId="3"/>
  </si>
  <si>
    <t>基準法第37条、使用者が講ずべき措置に関する基準</t>
    <rPh sb="0" eb="3">
      <t>キジュンホウ</t>
    </rPh>
    <rPh sb="3" eb="4">
      <t>ダイ</t>
    </rPh>
    <rPh sb="6" eb="7">
      <t>ジョウ</t>
    </rPh>
    <phoneticPr fontId="3"/>
  </si>
  <si>
    <t>最低賃金法第4条、労働基準法第24条</t>
    <rPh sb="0" eb="2">
      <t>サイテイ</t>
    </rPh>
    <rPh sb="2" eb="4">
      <t>チンギン</t>
    </rPh>
    <rPh sb="4" eb="5">
      <t>ホウ</t>
    </rPh>
    <rPh sb="5" eb="6">
      <t>ダイ</t>
    </rPh>
    <rPh sb="7" eb="8">
      <t>ジョウ</t>
    </rPh>
    <rPh sb="9" eb="11">
      <t>ロウドウ</t>
    </rPh>
    <rPh sb="11" eb="14">
      <t>キジュンホウ</t>
    </rPh>
    <rPh sb="14" eb="15">
      <t>ダイ</t>
    </rPh>
    <rPh sb="17" eb="18">
      <t>ジョウ</t>
    </rPh>
    <phoneticPr fontId="3"/>
  </si>
  <si>
    <t>基準法第89条</t>
    <rPh sb="0" eb="3">
      <t>キジュンホウ</t>
    </rPh>
    <rPh sb="3" eb="4">
      <t>ダイ</t>
    </rPh>
    <rPh sb="6" eb="7">
      <t>ジョウ</t>
    </rPh>
    <phoneticPr fontId="3"/>
  </si>
  <si>
    <t>基準法第37条、規則第19条</t>
    <rPh sb="0" eb="3">
      <t>キジュンホウ</t>
    </rPh>
    <rPh sb="3" eb="4">
      <t>ダイ</t>
    </rPh>
    <rPh sb="6" eb="7">
      <t>ジョウ</t>
    </rPh>
    <rPh sb="8" eb="10">
      <t>キソク</t>
    </rPh>
    <rPh sb="10" eb="11">
      <t>ダイ</t>
    </rPh>
    <rPh sb="13" eb="14">
      <t>ジョウ</t>
    </rPh>
    <phoneticPr fontId="3"/>
  </si>
  <si>
    <t>基準法第37条、休日の割増賃金に係る率の最低限度を定める政令</t>
    <rPh sb="0" eb="3">
      <t>キジュンホウ</t>
    </rPh>
    <rPh sb="3" eb="4">
      <t>ダイ</t>
    </rPh>
    <rPh sb="6" eb="7">
      <t>ジョウ</t>
    </rPh>
    <rPh sb="8" eb="10">
      <t>キュウジツ</t>
    </rPh>
    <rPh sb="11" eb="13">
      <t>ワリマシ</t>
    </rPh>
    <rPh sb="13" eb="15">
      <t>チンギン</t>
    </rPh>
    <rPh sb="16" eb="17">
      <t>カカ</t>
    </rPh>
    <rPh sb="18" eb="19">
      <t>リツ</t>
    </rPh>
    <rPh sb="20" eb="22">
      <t>サイテイ</t>
    </rPh>
    <rPh sb="22" eb="24">
      <t>ゲンド</t>
    </rPh>
    <rPh sb="25" eb="26">
      <t>サダ</t>
    </rPh>
    <rPh sb="28" eb="30">
      <t>セイレイ</t>
    </rPh>
    <phoneticPr fontId="3"/>
  </si>
  <si>
    <t>実地（書類確認）</t>
    <rPh sb="0" eb="2">
      <t>ジッチ</t>
    </rPh>
    <rPh sb="3" eb="5">
      <t>ショルイ</t>
    </rPh>
    <rPh sb="5" eb="7">
      <t>カクニン</t>
    </rPh>
    <phoneticPr fontId="3"/>
  </si>
  <si>
    <t>施設内外の外観は清潔に保たれ、樹木等や植栽は手入れされている。</t>
    <rPh sb="15" eb="17">
      <t>ジュモク</t>
    </rPh>
    <rPh sb="17" eb="18">
      <t>トウ</t>
    </rPh>
    <rPh sb="19" eb="21">
      <t>ショクサイ</t>
    </rPh>
    <rPh sb="22" eb="24">
      <t>テイ</t>
    </rPh>
    <phoneticPr fontId="35"/>
  </si>
  <si>
    <t>消防法第17条3の3</t>
    <rPh sb="0" eb="3">
      <t>ショウボウホウ</t>
    </rPh>
    <rPh sb="3" eb="4">
      <t>ダイ</t>
    </rPh>
    <rPh sb="6" eb="7">
      <t>ジョウ</t>
    </rPh>
    <phoneticPr fontId="3"/>
  </si>
  <si>
    <t>意見・苦情・要望等に迅速に対応し、対応した内容が記録されている。</t>
    <rPh sb="10" eb="12">
      <t>ジンソク</t>
    </rPh>
    <rPh sb="13" eb="15">
      <t>タイオウ</t>
    </rPh>
    <rPh sb="21" eb="23">
      <t>ナイヨウ</t>
    </rPh>
    <rPh sb="24" eb="26">
      <t>キロク</t>
    </rPh>
    <phoneticPr fontId="35"/>
  </si>
  <si>
    <t>就業規則は法令（基準法第89条）の事項について作成し、社内に周知している。　</t>
    <rPh sb="0" eb="2">
      <t>シュウギョウ</t>
    </rPh>
    <rPh sb="2" eb="4">
      <t>キソク</t>
    </rPh>
    <rPh sb="5" eb="7">
      <t>ホウレイ</t>
    </rPh>
    <rPh sb="8" eb="11">
      <t>キジュンホウ</t>
    </rPh>
    <rPh sb="11" eb="12">
      <t>ダイ</t>
    </rPh>
    <rPh sb="14" eb="15">
      <t>ジョウ</t>
    </rPh>
    <rPh sb="17" eb="19">
      <t>ジコウ</t>
    </rPh>
    <rPh sb="23" eb="25">
      <t>サクセイ</t>
    </rPh>
    <rPh sb="27" eb="29">
      <t>シャナイ</t>
    </rPh>
    <rPh sb="30" eb="32">
      <t>シュウチ</t>
    </rPh>
    <phoneticPr fontId="35"/>
  </si>
  <si>
    <t>所定労働時間は、法定労働時間の範囲内に定められている。</t>
    <rPh sb="0" eb="2">
      <t>ショテイ</t>
    </rPh>
    <rPh sb="2" eb="4">
      <t>ロウドウ</t>
    </rPh>
    <rPh sb="4" eb="6">
      <t>ジカン</t>
    </rPh>
    <rPh sb="8" eb="10">
      <t>ホウテイ</t>
    </rPh>
    <rPh sb="10" eb="12">
      <t>ロウドウ</t>
    </rPh>
    <rPh sb="12" eb="14">
      <t>ジカン</t>
    </rPh>
    <rPh sb="15" eb="18">
      <t>ハンイナイ</t>
    </rPh>
    <rPh sb="19" eb="20">
      <t>サダ</t>
    </rPh>
    <phoneticPr fontId="35"/>
  </si>
  <si>
    <t>タイムカードやパソコンの履歴など、客観的に確認できる方法により、始業時刻・終業時刻を把握している。</t>
    <rPh sb="12" eb="14">
      <t>リレキ</t>
    </rPh>
    <rPh sb="17" eb="20">
      <t>キャッカンテキ</t>
    </rPh>
    <rPh sb="21" eb="23">
      <t>カクニン</t>
    </rPh>
    <rPh sb="26" eb="28">
      <t>ホウホウ</t>
    </rPh>
    <rPh sb="32" eb="34">
      <t>シギョウ</t>
    </rPh>
    <rPh sb="34" eb="36">
      <t>ジコク</t>
    </rPh>
    <rPh sb="37" eb="39">
      <t>シュウギョウ</t>
    </rPh>
    <rPh sb="39" eb="41">
      <t>ジコク</t>
    </rPh>
    <rPh sb="42" eb="44">
      <t>ハアク</t>
    </rPh>
    <phoneticPr fontId="35"/>
  </si>
  <si>
    <t>休憩時間は労働時間に応じて法令のとおり与えられている。</t>
    <rPh sb="0" eb="2">
      <t>キュウケイ</t>
    </rPh>
    <rPh sb="2" eb="4">
      <t>ジカン</t>
    </rPh>
    <rPh sb="5" eb="7">
      <t>ロウドウ</t>
    </rPh>
    <rPh sb="7" eb="9">
      <t>ジカン</t>
    </rPh>
    <rPh sb="10" eb="11">
      <t>オウ</t>
    </rPh>
    <rPh sb="13" eb="15">
      <t>ホウレイ</t>
    </rPh>
    <rPh sb="19" eb="20">
      <t>アタ</t>
    </rPh>
    <phoneticPr fontId="35"/>
  </si>
  <si>
    <t>時間外・休日労働時間数の算出は、1ヶ月における各々の時間数の合計となっている。端数がある場合、30分未満は切り捨て、それ以上は1時間に切り上げている。</t>
    <rPh sb="0" eb="3">
      <t>ジカンガイ</t>
    </rPh>
    <rPh sb="4" eb="6">
      <t>キュウジツ</t>
    </rPh>
    <rPh sb="6" eb="8">
      <t>ロウドウ</t>
    </rPh>
    <rPh sb="8" eb="11">
      <t>ジカンスウ</t>
    </rPh>
    <rPh sb="12" eb="14">
      <t>サンシュツ</t>
    </rPh>
    <rPh sb="18" eb="19">
      <t>ゲツ</t>
    </rPh>
    <rPh sb="23" eb="25">
      <t>オノオノ</t>
    </rPh>
    <rPh sb="26" eb="29">
      <t>ジカンスウ</t>
    </rPh>
    <rPh sb="30" eb="32">
      <t>ゴウケイ</t>
    </rPh>
    <rPh sb="39" eb="41">
      <t>ハスウ</t>
    </rPh>
    <rPh sb="44" eb="46">
      <t>バアイ</t>
    </rPh>
    <rPh sb="49" eb="50">
      <t>フン</t>
    </rPh>
    <rPh sb="50" eb="52">
      <t>ミマン</t>
    </rPh>
    <rPh sb="53" eb="54">
      <t>キ</t>
    </rPh>
    <rPh sb="55" eb="56">
      <t>ス</t>
    </rPh>
    <rPh sb="60" eb="62">
      <t>イジョウ</t>
    </rPh>
    <rPh sb="64" eb="66">
      <t>ジカン</t>
    </rPh>
    <rPh sb="67" eb="68">
      <t>キ</t>
    </rPh>
    <rPh sb="69" eb="70">
      <t>ア</t>
    </rPh>
    <phoneticPr fontId="35"/>
  </si>
  <si>
    <t>割増賃金の算定基礎賃金、計算方法は、労働時間数、賃金の支給単位（時給・日給・月給など）等に応じたものである。</t>
    <rPh sb="0" eb="2">
      <t>ワリマシ</t>
    </rPh>
    <rPh sb="2" eb="4">
      <t>チンギン</t>
    </rPh>
    <rPh sb="5" eb="7">
      <t>サンテイ</t>
    </rPh>
    <rPh sb="7" eb="9">
      <t>キソ</t>
    </rPh>
    <rPh sb="9" eb="11">
      <t>チンギン</t>
    </rPh>
    <rPh sb="12" eb="14">
      <t>ケイサン</t>
    </rPh>
    <rPh sb="14" eb="16">
      <t>ホウホウ</t>
    </rPh>
    <rPh sb="18" eb="20">
      <t>ロウドウ</t>
    </rPh>
    <rPh sb="20" eb="22">
      <t>ジカン</t>
    </rPh>
    <rPh sb="22" eb="23">
      <t>スウ</t>
    </rPh>
    <rPh sb="24" eb="26">
      <t>チンギン</t>
    </rPh>
    <rPh sb="27" eb="29">
      <t>シキュウ</t>
    </rPh>
    <rPh sb="29" eb="31">
      <t>タンイ</t>
    </rPh>
    <rPh sb="32" eb="34">
      <t>ジキュウ</t>
    </rPh>
    <rPh sb="35" eb="37">
      <t>ニッキュウ</t>
    </rPh>
    <rPh sb="38" eb="40">
      <t>ゲッキュウ</t>
    </rPh>
    <rPh sb="43" eb="44">
      <t>トウ</t>
    </rPh>
    <rPh sb="45" eb="46">
      <t>オウ</t>
    </rPh>
    <phoneticPr fontId="35"/>
  </si>
  <si>
    <t>割増率は時間外労働は2割5分、休日労働は3割5分、60時間を超える時間外労働は5割以上となっている。
（中小企業に対する特例措置（60時間を超える時間外労働を2割5分とできる）の廃止は2023.3.31）</t>
    <rPh sb="0" eb="2">
      <t>ワリマシ</t>
    </rPh>
    <rPh sb="2" eb="3">
      <t>リツ</t>
    </rPh>
    <rPh sb="4" eb="7">
      <t>ジカンガイ</t>
    </rPh>
    <rPh sb="7" eb="9">
      <t>ロウドウ</t>
    </rPh>
    <rPh sb="11" eb="12">
      <t>ワリ</t>
    </rPh>
    <rPh sb="13" eb="14">
      <t>フン</t>
    </rPh>
    <rPh sb="15" eb="17">
      <t>キュウジツ</t>
    </rPh>
    <rPh sb="17" eb="19">
      <t>ロウドウ</t>
    </rPh>
    <rPh sb="21" eb="22">
      <t>ワリ</t>
    </rPh>
    <rPh sb="23" eb="24">
      <t>フン</t>
    </rPh>
    <rPh sb="27" eb="29">
      <t>ジカン</t>
    </rPh>
    <rPh sb="30" eb="31">
      <t>コ</t>
    </rPh>
    <rPh sb="33" eb="36">
      <t>ジカンガイ</t>
    </rPh>
    <rPh sb="36" eb="38">
      <t>ロウドウ</t>
    </rPh>
    <rPh sb="40" eb="43">
      <t>ワリイジョウ</t>
    </rPh>
    <rPh sb="52" eb="54">
      <t>チュウショウ</t>
    </rPh>
    <rPh sb="54" eb="56">
      <t>キギョウ</t>
    </rPh>
    <rPh sb="57" eb="58">
      <t>タイ</t>
    </rPh>
    <rPh sb="60" eb="62">
      <t>トクレイ</t>
    </rPh>
    <rPh sb="62" eb="64">
      <t>ソチ</t>
    </rPh>
    <rPh sb="67" eb="69">
      <t>ジカン</t>
    </rPh>
    <rPh sb="70" eb="71">
      <t>コ</t>
    </rPh>
    <rPh sb="73" eb="76">
      <t>ジカンガイ</t>
    </rPh>
    <rPh sb="76" eb="78">
      <t>ロウドウ</t>
    </rPh>
    <rPh sb="80" eb="81">
      <t>ワリ</t>
    </rPh>
    <rPh sb="82" eb="83">
      <t>ブ</t>
    </rPh>
    <rPh sb="89" eb="91">
      <t>ハイシ</t>
    </rPh>
    <phoneticPr fontId="35"/>
  </si>
  <si>
    <t>年次有給休暇は勤続年数により付与され、繰越は翌年までとなっている。年5日の取得義務を遵守している。</t>
    <rPh sb="0" eb="2">
      <t>ネンジ</t>
    </rPh>
    <rPh sb="2" eb="4">
      <t>ユウキュウ</t>
    </rPh>
    <rPh sb="4" eb="6">
      <t>キュウカ</t>
    </rPh>
    <rPh sb="7" eb="9">
      <t>キンゾク</t>
    </rPh>
    <rPh sb="9" eb="11">
      <t>ネンスウ</t>
    </rPh>
    <rPh sb="14" eb="16">
      <t>フヨ</t>
    </rPh>
    <rPh sb="19" eb="20">
      <t>ク</t>
    </rPh>
    <rPh sb="20" eb="21">
      <t>コ</t>
    </rPh>
    <rPh sb="22" eb="24">
      <t>ヨクネン</t>
    </rPh>
    <rPh sb="33" eb="34">
      <t>ネン</t>
    </rPh>
    <rPh sb="35" eb="36">
      <t>ニチ</t>
    </rPh>
    <rPh sb="37" eb="39">
      <t>シュトク</t>
    </rPh>
    <rPh sb="39" eb="41">
      <t>ギム</t>
    </rPh>
    <rPh sb="42" eb="44">
      <t>ジュンシュ</t>
    </rPh>
    <phoneticPr fontId="35"/>
  </si>
  <si>
    <t>年休取得日の賃金は、就業規則等で定めたとおり計算されている。</t>
    <rPh sb="0" eb="2">
      <t>ネンキュウ</t>
    </rPh>
    <rPh sb="2" eb="4">
      <t>シュトク</t>
    </rPh>
    <rPh sb="4" eb="5">
      <t>ヒ</t>
    </rPh>
    <rPh sb="6" eb="8">
      <t>チンギン</t>
    </rPh>
    <rPh sb="10" eb="12">
      <t>シュウギョウ</t>
    </rPh>
    <rPh sb="12" eb="14">
      <t>キソク</t>
    </rPh>
    <rPh sb="14" eb="15">
      <t>トウ</t>
    </rPh>
    <rPh sb="16" eb="17">
      <t>サダ</t>
    </rPh>
    <rPh sb="22" eb="24">
      <t>ケイサン</t>
    </rPh>
    <phoneticPr fontId="35"/>
  </si>
  <si>
    <t>確認方法（例）</t>
    <rPh sb="0" eb="2">
      <t>カクニン</t>
    </rPh>
    <rPh sb="2" eb="4">
      <t>ホウホウ</t>
    </rPh>
    <rPh sb="5" eb="6">
      <t>レイ</t>
    </rPh>
    <phoneticPr fontId="3"/>
  </si>
  <si>
    <t>廃棄物は市の基準に従い分別・処理し、リサイクルの推進等、排出量を減らす工夫をしている。</t>
    <rPh sb="0" eb="3">
      <t>ハイキブツ</t>
    </rPh>
    <rPh sb="4" eb="5">
      <t>シ</t>
    </rPh>
    <rPh sb="6" eb="8">
      <t>キジュン</t>
    </rPh>
    <rPh sb="9" eb="10">
      <t>シタガ</t>
    </rPh>
    <rPh sb="11" eb="13">
      <t>ブンベツ</t>
    </rPh>
    <rPh sb="14" eb="16">
      <t>ショリ</t>
    </rPh>
    <rPh sb="24" eb="26">
      <t>スイシン</t>
    </rPh>
    <rPh sb="26" eb="27">
      <t>トウ</t>
    </rPh>
    <rPh sb="28" eb="30">
      <t>ハイシュツ</t>
    </rPh>
    <rPh sb="30" eb="31">
      <t>リョウ</t>
    </rPh>
    <rPh sb="32" eb="33">
      <t>ヘ</t>
    </rPh>
    <rPh sb="35" eb="37">
      <t>クフウ</t>
    </rPh>
    <phoneticPr fontId="35"/>
  </si>
  <si>
    <t>一般管理費(間接経費)が計上されている場合、金額や根拠が明らかで、客観的に妥当な内容である。</t>
    <rPh sb="28" eb="29">
      <t>アキ</t>
    </rPh>
    <rPh sb="33" eb="36">
      <t>キャッカンテキ</t>
    </rPh>
    <rPh sb="37" eb="39">
      <t>ダトウ</t>
    </rPh>
    <rPh sb="40" eb="42">
      <t>ナイヨウ</t>
    </rPh>
    <phoneticPr fontId="35"/>
  </si>
  <si>
    <t>従業員の言葉づかい、勤務態度、服装(名札の着用含む)等の接遇状況は適切か</t>
    <rPh sb="0" eb="3">
      <t>ジュウギョウイン</t>
    </rPh>
    <rPh sb="4" eb="6">
      <t>コトバ</t>
    </rPh>
    <rPh sb="10" eb="12">
      <t>キンム</t>
    </rPh>
    <rPh sb="12" eb="14">
      <t>タイド</t>
    </rPh>
    <rPh sb="15" eb="17">
      <t>フクソウ</t>
    </rPh>
    <rPh sb="18" eb="20">
      <t>ナフダ</t>
    </rPh>
    <rPh sb="21" eb="23">
      <t>チャクヨウ</t>
    </rPh>
    <rPh sb="23" eb="24">
      <t>フク</t>
    </rPh>
    <rPh sb="26" eb="27">
      <t>トウ</t>
    </rPh>
    <rPh sb="28" eb="30">
      <t>セツグウ</t>
    </rPh>
    <rPh sb="30" eb="32">
      <t>ジョウキョウ</t>
    </rPh>
    <rPh sb="33" eb="35">
      <t>テキセツ</t>
    </rPh>
    <phoneticPr fontId="35"/>
  </si>
  <si>
    <t>利用者が気持ちよく利用できるよう、接客マナーや施設利用に係るサービスは適切であるか。</t>
    <rPh sb="0" eb="3">
      <t>リヨウシャ</t>
    </rPh>
    <rPh sb="4" eb="6">
      <t>キモ</t>
    </rPh>
    <rPh sb="9" eb="11">
      <t>リヨウ</t>
    </rPh>
    <rPh sb="17" eb="19">
      <t>セッキャク</t>
    </rPh>
    <rPh sb="23" eb="25">
      <t>シセツ</t>
    </rPh>
    <rPh sb="25" eb="27">
      <t>リヨウ</t>
    </rPh>
    <rPh sb="28" eb="29">
      <t>カカ</t>
    </rPh>
    <rPh sb="35" eb="37">
      <t>テキセツ</t>
    </rPh>
    <phoneticPr fontId="3"/>
  </si>
  <si>
    <t>実地（目視）</t>
    <rPh sb="0" eb="2">
      <t>ジッチ</t>
    </rPh>
    <rPh sb="3" eb="5">
      <t>モクシ</t>
    </rPh>
    <phoneticPr fontId="3"/>
  </si>
  <si>
    <t>事業計画書等に基づき、人員を過不足なく配置している（有資格者を含む）。</t>
    <rPh sb="0" eb="2">
      <t>ジギョウ</t>
    </rPh>
    <rPh sb="2" eb="4">
      <t>ケイカク</t>
    </rPh>
    <rPh sb="4" eb="5">
      <t>ショ</t>
    </rPh>
    <rPh sb="5" eb="6">
      <t>トウ</t>
    </rPh>
    <rPh sb="7" eb="8">
      <t>モト</t>
    </rPh>
    <rPh sb="11" eb="13">
      <t>ジンイン</t>
    </rPh>
    <rPh sb="14" eb="17">
      <t>カブソク</t>
    </rPh>
    <rPh sb="19" eb="21">
      <t>ハイチ</t>
    </rPh>
    <rPh sb="26" eb="30">
      <t>ユウシカクシャ</t>
    </rPh>
    <rPh sb="31" eb="32">
      <t>フク</t>
    </rPh>
    <phoneticPr fontId="35"/>
  </si>
  <si>
    <t>省エネ、温室効果ガス削減やごみの減量化・分別に取組んでいるか</t>
    <rPh sb="0" eb="1">
      <t>ショウ</t>
    </rPh>
    <rPh sb="4" eb="6">
      <t>オンシツ</t>
    </rPh>
    <rPh sb="6" eb="8">
      <t>コウカ</t>
    </rPh>
    <rPh sb="10" eb="12">
      <t>サクゲン</t>
    </rPh>
    <rPh sb="16" eb="19">
      <t>ゲンリョウカ</t>
    </rPh>
    <rPh sb="20" eb="22">
      <t>ブンベツ</t>
    </rPh>
    <rPh sb="23" eb="25">
      <t>トリク</t>
    </rPh>
    <phoneticPr fontId="35"/>
  </si>
  <si>
    <t>事業報告、
実地（目視、聞き取り）</t>
    <rPh sb="0" eb="2">
      <t>ジギョウ</t>
    </rPh>
    <rPh sb="2" eb="4">
      <t>ホウコク</t>
    </rPh>
    <rPh sb="6" eb="8">
      <t>ジッチ</t>
    </rPh>
    <rPh sb="9" eb="11">
      <t>モクシ</t>
    </rPh>
    <rPh sb="12" eb="13">
      <t>キ</t>
    </rPh>
    <rPh sb="14" eb="15">
      <t>ト</t>
    </rPh>
    <phoneticPr fontId="3"/>
  </si>
  <si>
    <t>収入の状況
（※無料施設は評価対象外）</t>
    <rPh sb="0" eb="2">
      <t>シュウニュウ</t>
    </rPh>
    <rPh sb="3" eb="5">
      <t>ジョウキョウ</t>
    </rPh>
    <rPh sb="8" eb="10">
      <t>ムリョウ</t>
    </rPh>
    <rPh sb="10" eb="12">
      <t>シセツ</t>
    </rPh>
    <rPh sb="13" eb="15">
      <t>ヒョウカ</t>
    </rPh>
    <rPh sb="15" eb="17">
      <t>タイショウ</t>
    </rPh>
    <rPh sb="17" eb="18">
      <t>ガイ</t>
    </rPh>
    <phoneticPr fontId="3"/>
  </si>
  <si>
    <t>収支予算に基づき、必要な収入が確保されているか。</t>
    <rPh sb="0" eb="2">
      <t>シュウシ</t>
    </rPh>
    <rPh sb="2" eb="4">
      <t>ヨサン</t>
    </rPh>
    <rPh sb="5" eb="6">
      <t>モト</t>
    </rPh>
    <rPh sb="9" eb="11">
      <t>ヒツヨウ</t>
    </rPh>
    <rPh sb="12" eb="14">
      <t>シュウニュウ</t>
    </rPh>
    <rPh sb="15" eb="17">
      <t>カクホ</t>
    </rPh>
    <phoneticPr fontId="3"/>
  </si>
  <si>
    <t>収入増に向けて、PR等の取組が行われているか。</t>
    <rPh sb="0" eb="3">
      <t>シュウニュウゾウ</t>
    </rPh>
    <rPh sb="4" eb="5">
      <t>ム</t>
    </rPh>
    <rPh sb="10" eb="11">
      <t>トウ</t>
    </rPh>
    <rPh sb="12" eb="14">
      <t>トリクミ</t>
    </rPh>
    <rPh sb="15" eb="16">
      <t>オコナ</t>
    </rPh>
    <phoneticPr fontId="3"/>
  </si>
  <si>
    <t>料金の徴収や減免等の手続が適切に行われているか。</t>
    <rPh sb="0" eb="2">
      <t>リョウキン</t>
    </rPh>
    <rPh sb="3" eb="5">
      <t>チョウシュウ</t>
    </rPh>
    <rPh sb="6" eb="8">
      <t>ゲンメン</t>
    </rPh>
    <rPh sb="8" eb="9">
      <t>トウ</t>
    </rPh>
    <rPh sb="10" eb="12">
      <t>テツヅ</t>
    </rPh>
    <rPh sb="13" eb="15">
      <t>テキセツ</t>
    </rPh>
    <rPh sb="16" eb="17">
      <t>オコナ</t>
    </rPh>
    <phoneticPr fontId="3"/>
  </si>
  <si>
    <t>個人情報の保護・施設管理上の秘密の保持等</t>
    <rPh sb="0" eb="2">
      <t>コジン</t>
    </rPh>
    <rPh sb="2" eb="4">
      <t>ジョウホウ</t>
    </rPh>
    <rPh sb="5" eb="7">
      <t>ホゴ</t>
    </rPh>
    <rPh sb="8" eb="10">
      <t>シセツ</t>
    </rPh>
    <rPh sb="10" eb="12">
      <t>カンリ</t>
    </rPh>
    <rPh sb="12" eb="13">
      <t>ジョウ</t>
    </rPh>
    <rPh sb="14" eb="16">
      <t>ヒミツ</t>
    </rPh>
    <rPh sb="17" eb="19">
      <t>ホジ</t>
    </rPh>
    <rPh sb="19" eb="20">
      <t>トウ</t>
    </rPh>
    <phoneticPr fontId="3"/>
  </si>
  <si>
    <t>利用者の安全対策・緊急時の対応</t>
    <rPh sb="0" eb="3">
      <t>リヨウシャ</t>
    </rPh>
    <rPh sb="4" eb="6">
      <t>アンゼン</t>
    </rPh>
    <rPh sb="6" eb="8">
      <t>タイサク</t>
    </rPh>
    <rPh sb="9" eb="11">
      <t>キンキュウ</t>
    </rPh>
    <rPh sb="11" eb="12">
      <t>ジ</t>
    </rPh>
    <rPh sb="13" eb="15">
      <t>タイオウ</t>
    </rPh>
    <phoneticPr fontId="3"/>
  </si>
  <si>
    <t>利用者サービス向上の取組</t>
    <rPh sb="0" eb="3">
      <t>リヨウシャ</t>
    </rPh>
    <rPh sb="7" eb="9">
      <t>コウジョウ</t>
    </rPh>
    <rPh sb="10" eb="12">
      <t>トリクミ</t>
    </rPh>
    <phoneticPr fontId="3"/>
  </si>
  <si>
    <t>施設利用者への対応</t>
    <rPh sb="0" eb="2">
      <t>シセツ</t>
    </rPh>
    <rPh sb="2" eb="5">
      <t>リヨウシャ</t>
    </rPh>
    <rPh sb="7" eb="9">
      <t>タイオウ</t>
    </rPh>
    <phoneticPr fontId="3"/>
  </si>
  <si>
    <t>労働条件の明示、帳簿類の整備等</t>
    <rPh sb="0" eb="2">
      <t>ロウドウ</t>
    </rPh>
    <rPh sb="2" eb="4">
      <t>ジョウケン</t>
    </rPh>
    <rPh sb="5" eb="7">
      <t>メイジ</t>
    </rPh>
    <rPh sb="8" eb="11">
      <t>チョウボルイ</t>
    </rPh>
    <rPh sb="12" eb="14">
      <t>セイビ</t>
    </rPh>
    <rPh sb="14" eb="15">
      <t>トウ</t>
    </rPh>
    <phoneticPr fontId="3"/>
  </si>
  <si>
    <t>経理事務・帳票類の保管等</t>
    <rPh sb="0" eb="2">
      <t>ケイリ</t>
    </rPh>
    <rPh sb="2" eb="4">
      <t>ジム</t>
    </rPh>
    <rPh sb="5" eb="7">
      <t>チョウヒョウ</t>
    </rPh>
    <rPh sb="7" eb="8">
      <t>ルイ</t>
    </rPh>
    <rPh sb="9" eb="11">
      <t>ホカン</t>
    </rPh>
    <rPh sb="11" eb="12">
      <t>トウ</t>
    </rPh>
    <phoneticPr fontId="3"/>
  </si>
  <si>
    <t>労働条件の内容</t>
    <rPh sb="0" eb="2">
      <t>ロウドウ</t>
    </rPh>
    <rPh sb="2" eb="4">
      <t>ジョウケン</t>
    </rPh>
    <rPh sb="5" eb="7">
      <t>ナイヨウ</t>
    </rPh>
    <phoneticPr fontId="3"/>
  </si>
  <si>
    <t>各種保険・安全衛生</t>
    <rPh sb="0" eb="2">
      <t>カクシュ</t>
    </rPh>
    <rPh sb="2" eb="4">
      <t>ホケン</t>
    </rPh>
    <rPh sb="5" eb="7">
      <t>アンゼン</t>
    </rPh>
    <rPh sb="7" eb="9">
      <t>エイセイ</t>
    </rPh>
    <phoneticPr fontId="3"/>
  </si>
  <si>
    <t>【施設概要】</t>
    <rPh sb="1" eb="3">
      <t>シセツ</t>
    </rPh>
    <rPh sb="3" eb="5">
      <t>ガイヨウ</t>
    </rPh>
    <phoneticPr fontId="3"/>
  </si>
  <si>
    <t>労働条件の明示、帳簿類の整備等</t>
    <rPh sb="0" eb="2">
      <t>ロウドウ</t>
    </rPh>
    <rPh sb="2" eb="4">
      <t>ジョウケン</t>
    </rPh>
    <rPh sb="5" eb="7">
      <t>メイジ</t>
    </rPh>
    <rPh sb="8" eb="11">
      <t>チョウボルイ</t>
    </rPh>
    <rPh sb="12" eb="14">
      <t>セイビ</t>
    </rPh>
    <rPh sb="14" eb="15">
      <t>トウ</t>
    </rPh>
    <phoneticPr fontId="35"/>
  </si>
  <si>
    <t>労働条件の内容</t>
    <rPh sb="0" eb="2">
      <t>ロウドウ</t>
    </rPh>
    <rPh sb="2" eb="4">
      <t>ジョウケン</t>
    </rPh>
    <rPh sb="5" eb="7">
      <t>ナイヨウ</t>
    </rPh>
    <phoneticPr fontId="35"/>
  </si>
  <si>
    <t>各種保険・安全衛生</t>
    <rPh sb="0" eb="2">
      <t>カクシュ</t>
    </rPh>
    <rPh sb="2" eb="4">
      <t>ホケン</t>
    </rPh>
    <rPh sb="5" eb="7">
      <t>アンゼン</t>
    </rPh>
    <rPh sb="7" eb="9">
      <t>エイセイ</t>
    </rPh>
    <phoneticPr fontId="35"/>
  </si>
  <si>
    <t>設備・備品の保守・管理状況</t>
    <rPh sb="0" eb="2">
      <t>セツビ</t>
    </rPh>
    <rPh sb="3" eb="5">
      <t>ビヒン</t>
    </rPh>
    <rPh sb="6" eb="8">
      <t>ホシュ</t>
    </rPh>
    <rPh sb="9" eb="11">
      <t>カンリ</t>
    </rPh>
    <rPh sb="11" eb="13">
      <t>ジョウキョウ</t>
    </rPh>
    <phoneticPr fontId="35"/>
  </si>
  <si>
    <t>消防設備は法令等に基づき点検が行われているか。避難経路に障害物はないか。（※消防設備が不要な施設は評価対象外）</t>
    <rPh sb="0" eb="2">
      <t>ショウボウ</t>
    </rPh>
    <rPh sb="2" eb="4">
      <t>セツビ</t>
    </rPh>
    <phoneticPr fontId="35"/>
  </si>
  <si>
    <t>消防設備は法令等に基づき点検が行われているか。避難経路に障害物はないか。
（※消防設備が不要な施設は評価対象外）</t>
    <rPh sb="0" eb="2">
      <t>ショウボウ</t>
    </rPh>
    <rPh sb="2" eb="4">
      <t>セツビ</t>
    </rPh>
    <rPh sb="5" eb="7">
      <t>ホウレイ</t>
    </rPh>
    <rPh sb="7" eb="8">
      <t>トウ</t>
    </rPh>
    <rPh sb="9" eb="10">
      <t>モト</t>
    </rPh>
    <rPh sb="12" eb="14">
      <t>テンケン</t>
    </rPh>
    <rPh sb="15" eb="16">
      <t>オコナ</t>
    </rPh>
    <rPh sb="23" eb="25">
      <t>ヒナン</t>
    </rPh>
    <rPh sb="25" eb="27">
      <t>ケイロ</t>
    </rPh>
    <rPh sb="28" eb="31">
      <t>ショウガイブツ</t>
    </rPh>
    <rPh sb="39" eb="41">
      <t>ショウボウ</t>
    </rPh>
    <rPh sb="41" eb="43">
      <t>セツビ</t>
    </rPh>
    <rPh sb="44" eb="46">
      <t>フヨウ</t>
    </rPh>
    <rPh sb="47" eb="49">
      <t>シセツ</t>
    </rPh>
    <rPh sb="50" eb="52">
      <t>ヒョウカ</t>
    </rPh>
    <rPh sb="52" eb="54">
      <t>タイショウ</t>
    </rPh>
    <rPh sb="54" eb="55">
      <t>ガイ</t>
    </rPh>
    <phoneticPr fontId="3"/>
  </si>
  <si>
    <t>設備・備品の保守・管理状況</t>
    <rPh sb="0" eb="2">
      <t>セツビ</t>
    </rPh>
    <rPh sb="3" eb="5">
      <t>ビヒン</t>
    </rPh>
    <rPh sb="6" eb="8">
      <t>ホシュ</t>
    </rPh>
    <rPh sb="9" eb="11">
      <t>カンリ</t>
    </rPh>
    <rPh sb="11" eb="13">
      <t>ジョウキョウ</t>
    </rPh>
    <phoneticPr fontId="3"/>
  </si>
  <si>
    <t>電気・ガス・水道・燃料は、施設の利用状況等に応じて適切な使用量となっているか。</t>
    <rPh sb="0" eb="2">
      <t>デンキ</t>
    </rPh>
    <rPh sb="6" eb="8">
      <t>スイドウ</t>
    </rPh>
    <rPh sb="9" eb="11">
      <t>ネンリョウ</t>
    </rPh>
    <rPh sb="13" eb="15">
      <t>シセツ</t>
    </rPh>
    <rPh sb="16" eb="18">
      <t>リヨウ</t>
    </rPh>
    <rPh sb="18" eb="20">
      <t>ジョウキョウ</t>
    </rPh>
    <rPh sb="20" eb="21">
      <t>トウ</t>
    </rPh>
    <rPh sb="22" eb="23">
      <t>オウ</t>
    </rPh>
    <rPh sb="25" eb="27">
      <t>テキセツ</t>
    </rPh>
    <rPh sb="28" eb="31">
      <t>シヨウリョウ</t>
    </rPh>
    <phoneticPr fontId="3"/>
  </si>
  <si>
    <t>光熱水費・環境への配慮の状況</t>
    <rPh sb="0" eb="4">
      <t>コウネツスイヒ</t>
    </rPh>
    <rPh sb="5" eb="7">
      <t>カンキョウ</t>
    </rPh>
    <rPh sb="9" eb="11">
      <t>ハイリョ</t>
    </rPh>
    <rPh sb="12" eb="14">
      <t>ジョウキョウ</t>
    </rPh>
    <phoneticPr fontId="3"/>
  </si>
  <si>
    <t>事務手続きの状況</t>
    <rPh sb="0" eb="2">
      <t>ジム</t>
    </rPh>
    <rPh sb="2" eb="4">
      <t>テツヅ</t>
    </rPh>
    <rPh sb="6" eb="8">
      <t>ジョウキョウ</t>
    </rPh>
    <phoneticPr fontId="35"/>
  </si>
  <si>
    <t>施設の運営・清掃の状況</t>
    <rPh sb="0" eb="2">
      <t>シセツ</t>
    </rPh>
    <rPh sb="3" eb="5">
      <t>ウンエイ</t>
    </rPh>
    <rPh sb="6" eb="8">
      <t>セイソウ</t>
    </rPh>
    <rPh sb="9" eb="11">
      <t>ジョウキョウ</t>
    </rPh>
    <phoneticPr fontId="3"/>
  </si>
  <si>
    <t>光熱水費・環境への配慮の状況</t>
    <rPh sb="0" eb="4">
      <t>コウネツスイヒ</t>
    </rPh>
    <rPh sb="5" eb="7">
      <t>カンキョウ</t>
    </rPh>
    <rPh sb="9" eb="11">
      <t>ハイリョ</t>
    </rPh>
    <rPh sb="12" eb="14">
      <t>ジョウキョウ</t>
    </rPh>
    <phoneticPr fontId="3"/>
  </si>
  <si>
    <t>事務手続きの状況</t>
    <rPh sb="0" eb="2">
      <t>ジム</t>
    </rPh>
    <rPh sb="2" eb="4">
      <t>テツヅ</t>
    </rPh>
    <rPh sb="6" eb="8">
      <t>ジョウキョウ</t>
    </rPh>
    <phoneticPr fontId="3"/>
  </si>
  <si>
    <t>収入の増加に向けた取組が行われている。</t>
    <rPh sb="0" eb="2">
      <t>シュウニュウ</t>
    </rPh>
    <rPh sb="3" eb="5">
      <t>ゾウカ</t>
    </rPh>
    <rPh sb="6" eb="7">
      <t>ム</t>
    </rPh>
    <rPh sb="9" eb="11">
      <t>トリク</t>
    </rPh>
    <rPh sb="12" eb="13">
      <t>オコナ</t>
    </rPh>
    <phoneticPr fontId="35"/>
  </si>
  <si>
    <t>個人情報保護に関する規定が整備されている。</t>
    <rPh sb="0" eb="2">
      <t>コジン</t>
    </rPh>
    <rPh sb="2" eb="4">
      <t>ジョウホウ</t>
    </rPh>
    <rPh sb="4" eb="6">
      <t>ホゴ</t>
    </rPh>
    <rPh sb="7" eb="8">
      <t>カン</t>
    </rPh>
    <rPh sb="10" eb="12">
      <t>キテイ</t>
    </rPh>
    <rPh sb="13" eb="15">
      <t>セイビ</t>
    </rPh>
    <phoneticPr fontId="35"/>
  </si>
  <si>
    <t>個人情報の漏洩、紛失等の事故防止対策を講じている。</t>
    <phoneticPr fontId="35"/>
  </si>
  <si>
    <t>←自動表示</t>
    <rPh sb="1" eb="3">
      <t>ジドウ</t>
    </rPh>
    <rPh sb="3" eb="5">
      <t>ヒョウジ</t>
    </rPh>
    <phoneticPr fontId="3"/>
  </si>
  <si>
    <t>←所管課自動表示、担当者（内線）を入力してください。</t>
    <rPh sb="1" eb="3">
      <t>ショカン</t>
    </rPh>
    <rPh sb="3" eb="4">
      <t>カ</t>
    </rPh>
    <rPh sb="4" eb="6">
      <t>ジドウ</t>
    </rPh>
    <rPh sb="6" eb="8">
      <t>ヒョウジ</t>
    </rPh>
    <rPh sb="9" eb="12">
      <t>タントウシャ</t>
    </rPh>
    <rPh sb="13" eb="15">
      <t>ナイセン</t>
    </rPh>
    <rPh sb="17" eb="19">
      <t>ニュウリョク</t>
    </rPh>
    <phoneticPr fontId="3"/>
  </si>
  <si>
    <t>←設置目的を入力してください（条例などから抜粋）。</t>
    <rPh sb="1" eb="3">
      <t>セッチ</t>
    </rPh>
    <rPh sb="3" eb="5">
      <t>モクテキ</t>
    </rPh>
    <rPh sb="6" eb="8">
      <t>ニュウリョク</t>
    </rPh>
    <rPh sb="15" eb="17">
      <t>ジョウレイ</t>
    </rPh>
    <rPh sb="21" eb="23">
      <t>バッスイ</t>
    </rPh>
    <phoneticPr fontId="3"/>
  </si>
  <si>
    <t>←業務内容を入力してください（条例などから抜粋）。</t>
    <rPh sb="1" eb="3">
      <t>ギョウム</t>
    </rPh>
    <rPh sb="3" eb="5">
      <t>ナイヨウ</t>
    </rPh>
    <rPh sb="6" eb="8">
      <t>ニュウリョク</t>
    </rPh>
    <rPh sb="15" eb="17">
      <t>ジョウレイ</t>
    </rPh>
    <rPh sb="21" eb="23">
      <t>バッスイ</t>
    </rPh>
    <phoneticPr fontId="3"/>
  </si>
  <si>
    <t>←施設利用状況に対する評価を記入してください。</t>
    <rPh sb="1" eb="3">
      <t>シセツ</t>
    </rPh>
    <rPh sb="3" eb="5">
      <t>リヨウ</t>
    </rPh>
    <rPh sb="5" eb="7">
      <t>ジョウキョウ</t>
    </rPh>
    <rPh sb="8" eb="9">
      <t>タイ</t>
    </rPh>
    <rPh sb="11" eb="13">
      <t>ヒョウカ</t>
    </rPh>
    <rPh sb="14" eb="16">
      <t>キニュウ</t>
    </rPh>
    <phoneticPr fontId="3"/>
  </si>
  <si>
    <t>（例）コロナ禍の影響があったものの、指定管理者の営業努力により目標を達成した。</t>
    <rPh sb="1" eb="2">
      <t>レイ</t>
    </rPh>
    <rPh sb="6" eb="7">
      <t>カ</t>
    </rPh>
    <rPh sb="8" eb="10">
      <t>エイキョウ</t>
    </rPh>
    <rPh sb="18" eb="20">
      <t>シテイ</t>
    </rPh>
    <rPh sb="20" eb="23">
      <t>カンリシャ</t>
    </rPh>
    <rPh sb="24" eb="26">
      <t>エイギョウ</t>
    </rPh>
    <rPh sb="26" eb="28">
      <t>ドリョク</t>
    </rPh>
    <rPh sb="31" eb="33">
      <t>モクヒョウ</t>
    </rPh>
    <rPh sb="34" eb="36">
      <t>タッセイ</t>
    </rPh>
    <phoneticPr fontId="3"/>
  </si>
  <si>
    <t>　　　利用者数が低迷しており、利用促進策を図る必要がある。</t>
    <rPh sb="3" eb="5">
      <t>リヨウ</t>
    </rPh>
    <rPh sb="5" eb="6">
      <t>シャ</t>
    </rPh>
    <rPh sb="6" eb="7">
      <t>スウ</t>
    </rPh>
    <rPh sb="8" eb="10">
      <t>テイメイ</t>
    </rPh>
    <rPh sb="15" eb="17">
      <t>リヨウ</t>
    </rPh>
    <rPh sb="17" eb="19">
      <t>ソクシン</t>
    </rPh>
    <rPh sb="19" eb="20">
      <t>サク</t>
    </rPh>
    <rPh sb="21" eb="22">
      <t>ハカ</t>
    </rPh>
    <rPh sb="23" eb="25">
      <t>ヒツヨウ</t>
    </rPh>
    <phoneticPr fontId="3"/>
  </si>
  <si>
    <t>←業務報告書等から転記してください。（必要に応じて行を増やしてください）</t>
    <rPh sb="1" eb="3">
      <t>ギョウム</t>
    </rPh>
    <rPh sb="3" eb="6">
      <t>ホウコクショ</t>
    </rPh>
    <rPh sb="6" eb="7">
      <t>トウ</t>
    </rPh>
    <rPh sb="9" eb="11">
      <t>テンキ</t>
    </rPh>
    <rPh sb="19" eb="21">
      <t>ヒツヨウ</t>
    </rPh>
    <rPh sb="22" eb="23">
      <t>オウ</t>
    </rPh>
    <rPh sb="25" eb="26">
      <t>ギョウ</t>
    </rPh>
    <rPh sb="27" eb="28">
      <t>フ</t>
    </rPh>
    <phoneticPr fontId="3"/>
  </si>
  <si>
    <t>←自主事業実施状況に対する評価を記入してください。</t>
    <rPh sb="1" eb="3">
      <t>ジシュ</t>
    </rPh>
    <rPh sb="3" eb="5">
      <t>ジギョウ</t>
    </rPh>
    <rPh sb="5" eb="7">
      <t>ジッシ</t>
    </rPh>
    <rPh sb="7" eb="9">
      <t>ジョウキョウ</t>
    </rPh>
    <rPh sb="10" eb="11">
      <t>タイ</t>
    </rPh>
    <rPh sb="13" eb="15">
      <t>ヒョウカ</t>
    </rPh>
    <rPh sb="16" eb="18">
      <t>キニュウ</t>
    </rPh>
    <phoneticPr fontId="3"/>
  </si>
  <si>
    <t>（例）○○事業の取組により、施設利用者の増加につながった。</t>
    <rPh sb="1" eb="2">
      <t>レイ</t>
    </rPh>
    <rPh sb="5" eb="7">
      <t>ジギョウ</t>
    </rPh>
    <rPh sb="8" eb="10">
      <t>トリクミ</t>
    </rPh>
    <rPh sb="14" eb="16">
      <t>シセツ</t>
    </rPh>
    <rPh sb="16" eb="19">
      <t>リヨウシャ</t>
    </rPh>
    <rPh sb="20" eb="22">
      <t>ゾウカ</t>
    </rPh>
    <phoneticPr fontId="3"/>
  </si>
  <si>
    <t>←事業報告書等から転記してください。（行は適宜追加してください）</t>
    <rPh sb="1" eb="3">
      <t>ジギョウ</t>
    </rPh>
    <rPh sb="3" eb="6">
      <t>ホウコクショ</t>
    </rPh>
    <rPh sb="6" eb="7">
      <t>トウ</t>
    </rPh>
    <rPh sb="9" eb="11">
      <t>テンキ</t>
    </rPh>
    <rPh sb="19" eb="20">
      <t>ギョウ</t>
    </rPh>
    <rPh sb="21" eb="23">
      <t>テキギ</t>
    </rPh>
    <rPh sb="23" eb="25">
      <t>ツイカ</t>
    </rPh>
    <phoneticPr fontId="3"/>
  </si>
  <si>
    <t>←予算執行状況を記載してください。（行は適宜追加してください）</t>
    <rPh sb="1" eb="3">
      <t>ヨサン</t>
    </rPh>
    <rPh sb="3" eb="5">
      <t>シッコウ</t>
    </rPh>
    <rPh sb="5" eb="7">
      <t>ジョウキョウ</t>
    </rPh>
    <rPh sb="8" eb="10">
      <t>キサイ</t>
    </rPh>
    <rPh sb="18" eb="19">
      <t>ギョウ</t>
    </rPh>
    <rPh sb="20" eb="22">
      <t>テキギ</t>
    </rPh>
    <rPh sb="22" eb="24">
      <t>ツイカ</t>
    </rPh>
    <phoneticPr fontId="3"/>
  </si>
  <si>
    <t>←「実地調査」シートの評価結果を基に、◎○△×を選択してください。</t>
    <rPh sb="2" eb="4">
      <t>ジッチ</t>
    </rPh>
    <rPh sb="4" eb="6">
      <t>チョウサ</t>
    </rPh>
    <rPh sb="11" eb="13">
      <t>ヒョウカ</t>
    </rPh>
    <rPh sb="13" eb="15">
      <t>ケッカ</t>
    </rPh>
    <rPh sb="16" eb="17">
      <t>モト</t>
    </rPh>
    <rPh sb="24" eb="26">
      <t>センタク</t>
    </rPh>
    <phoneticPr fontId="3"/>
  </si>
  <si>
    <t>　　◎○△×の基準は表の下（欄外）にあります。</t>
    <rPh sb="7" eb="9">
      <t>キジュン</t>
    </rPh>
    <rPh sb="10" eb="11">
      <t>ヒョウ</t>
    </rPh>
    <rPh sb="12" eb="13">
      <t>シタ</t>
    </rPh>
    <rPh sb="14" eb="16">
      <t>ランガイ</t>
    </rPh>
    <phoneticPr fontId="3"/>
  </si>
  <si>
    <t>　（指定管理者の欄は、必要に応じて適宜活用してください）</t>
    <rPh sb="2" eb="4">
      <t>シテイ</t>
    </rPh>
    <rPh sb="4" eb="7">
      <t>カンリシャ</t>
    </rPh>
    <rPh sb="8" eb="9">
      <t>ラン</t>
    </rPh>
    <rPh sb="11" eb="13">
      <t>ヒツヨウ</t>
    </rPh>
    <rPh sb="14" eb="15">
      <t>オウ</t>
    </rPh>
    <rPh sb="17" eb="19">
      <t>テキギ</t>
    </rPh>
    <rPh sb="19" eb="21">
      <t>カツヨウ</t>
    </rPh>
    <phoneticPr fontId="3"/>
  </si>
  <si>
    <t>←実地調査を行い、所管課の欄に、○×－から評価結果を選択してください。</t>
    <rPh sb="1" eb="3">
      <t>ジッチ</t>
    </rPh>
    <rPh sb="3" eb="5">
      <t>チョウサ</t>
    </rPh>
    <rPh sb="6" eb="7">
      <t>オコナ</t>
    </rPh>
    <rPh sb="9" eb="11">
      <t>ショカン</t>
    </rPh>
    <rPh sb="11" eb="12">
      <t>カ</t>
    </rPh>
    <rPh sb="13" eb="14">
      <t>ラン</t>
    </rPh>
    <rPh sb="21" eb="23">
      <t>ヒョウカ</t>
    </rPh>
    <rPh sb="23" eb="25">
      <t>ケッカ</t>
    </rPh>
    <rPh sb="26" eb="28">
      <t>センタク</t>
    </rPh>
    <phoneticPr fontId="3"/>
  </si>
  <si>
    <t>　決裁を受けた原本は、各課で保管してください（提出不要）</t>
    <rPh sb="1" eb="3">
      <t>ケッサイ</t>
    </rPh>
    <rPh sb="4" eb="5">
      <t>ウ</t>
    </rPh>
    <rPh sb="7" eb="9">
      <t>ゲンポン</t>
    </rPh>
    <rPh sb="11" eb="13">
      <t>カクカ</t>
    </rPh>
    <rPh sb="14" eb="16">
      <t>ホカン</t>
    </rPh>
    <rPh sb="23" eb="25">
      <t>テイシュツ</t>
    </rPh>
    <rPh sb="25" eb="27">
      <t>フヨウ</t>
    </rPh>
    <phoneticPr fontId="3"/>
  </si>
  <si>
    <t>←実地調査を行った日付を入力してください。（複数日に実施した場合は、主な調査をした日を入れてください）</t>
    <rPh sb="1" eb="3">
      <t>ジッチ</t>
    </rPh>
    <rPh sb="3" eb="5">
      <t>チョウサ</t>
    </rPh>
    <rPh sb="6" eb="7">
      <t>オコナ</t>
    </rPh>
    <rPh sb="9" eb="11">
      <t>ヒヅケ</t>
    </rPh>
    <rPh sb="12" eb="14">
      <t>ニュウリョク</t>
    </rPh>
    <rPh sb="22" eb="24">
      <t>フクスウ</t>
    </rPh>
    <rPh sb="24" eb="25">
      <t>ビ</t>
    </rPh>
    <rPh sb="26" eb="28">
      <t>ジッシ</t>
    </rPh>
    <rPh sb="30" eb="32">
      <t>バアイ</t>
    </rPh>
    <rPh sb="34" eb="35">
      <t>オモ</t>
    </rPh>
    <rPh sb="36" eb="38">
      <t>チョウサ</t>
    </rPh>
    <rPh sb="41" eb="42">
      <t>ヒ</t>
    </rPh>
    <rPh sb="43" eb="44">
      <t>イ</t>
    </rPh>
    <phoneticPr fontId="3"/>
  </si>
  <si>
    <t>←指定管理者のセルフモニタリングを転記してください。</t>
    <rPh sb="1" eb="3">
      <t>シテイ</t>
    </rPh>
    <rPh sb="3" eb="5">
      <t>カンリ</t>
    </rPh>
    <rPh sb="5" eb="6">
      <t>シャ</t>
    </rPh>
    <rPh sb="17" eb="19">
      <t>テンキ</t>
    </rPh>
    <phoneticPr fontId="3"/>
  </si>
  <si>
    <t>←該当の施設を選択してください。複数施設を一体管理している場合は、直接入力していただいて構いません。</t>
    <rPh sb="1" eb="3">
      <t>ガイトウ</t>
    </rPh>
    <rPh sb="4" eb="6">
      <t>シセツ</t>
    </rPh>
    <rPh sb="7" eb="9">
      <t>センタク</t>
    </rPh>
    <rPh sb="16" eb="18">
      <t>フクスウ</t>
    </rPh>
    <rPh sb="18" eb="20">
      <t>シセツ</t>
    </rPh>
    <rPh sb="21" eb="23">
      <t>イッタイ</t>
    </rPh>
    <rPh sb="23" eb="25">
      <t>カンリ</t>
    </rPh>
    <rPh sb="29" eb="31">
      <t>バアイ</t>
    </rPh>
    <rPh sb="33" eb="35">
      <t>チョクセツ</t>
    </rPh>
    <rPh sb="35" eb="37">
      <t>ニュウリョク</t>
    </rPh>
    <rPh sb="44" eb="45">
      <t>カマ</t>
    </rPh>
    <phoneticPr fontId="3"/>
  </si>
  <si>
    <t>←開館日数は、実際に開館した日数ではなく、利用は無かったが開館と扱うべき日も含めた日数としてください。</t>
    <rPh sb="1" eb="3">
      <t>カイカン</t>
    </rPh>
    <rPh sb="3" eb="5">
      <t>ニッスウ</t>
    </rPh>
    <rPh sb="7" eb="9">
      <t>ジッサイ</t>
    </rPh>
    <rPh sb="10" eb="12">
      <t>カイカン</t>
    </rPh>
    <rPh sb="14" eb="16">
      <t>ニッスウ</t>
    </rPh>
    <rPh sb="21" eb="23">
      <t>リヨウ</t>
    </rPh>
    <rPh sb="24" eb="25">
      <t>ナ</t>
    </rPh>
    <rPh sb="29" eb="31">
      <t>カイカン</t>
    </rPh>
    <rPh sb="32" eb="33">
      <t>アツカ</t>
    </rPh>
    <rPh sb="36" eb="37">
      <t>ヒ</t>
    </rPh>
    <rPh sb="38" eb="39">
      <t>フク</t>
    </rPh>
    <rPh sb="41" eb="43">
      <t>ニッスウ</t>
    </rPh>
    <phoneticPr fontId="3"/>
  </si>
  <si>
    <t>R4年度実績</t>
    <rPh sb="2" eb="3">
      <t>ネン</t>
    </rPh>
    <rPh sb="3" eb="4">
      <t>ド</t>
    </rPh>
    <rPh sb="4" eb="6">
      <t>ジッセキ</t>
    </rPh>
    <phoneticPr fontId="3"/>
  </si>
  <si>
    <t>令和4年度
決算額</t>
    <rPh sb="0" eb="2">
      <t>レイワ</t>
    </rPh>
    <rPh sb="3" eb="5">
      <t>ネンド</t>
    </rPh>
    <rPh sb="6" eb="8">
      <t>ケッサン</t>
    </rPh>
    <rPh sb="8" eb="9">
      <t>ガク</t>
    </rPh>
    <phoneticPr fontId="3"/>
  </si>
  <si>
    <t>なし</t>
    <phoneticPr fontId="22"/>
  </si>
  <si>
    <t>あり</t>
    <phoneticPr fontId="22"/>
  </si>
  <si>
    <t>丸子地域自治センター</t>
    <rPh sb="0" eb="2">
      <t>マルコ</t>
    </rPh>
    <rPh sb="2" eb="4">
      <t>チイキ</t>
    </rPh>
    <rPh sb="4" eb="6">
      <t>ジチ</t>
    </rPh>
    <phoneticPr fontId="22"/>
  </si>
  <si>
    <t>真田地域自治センター</t>
    <rPh sb="0" eb="2">
      <t>サナダ</t>
    </rPh>
    <rPh sb="2" eb="4">
      <t>チイキ</t>
    </rPh>
    <rPh sb="4" eb="6">
      <t>ジチ</t>
    </rPh>
    <phoneticPr fontId="22"/>
  </si>
  <si>
    <t>福祉部</t>
    <rPh sb="0" eb="2">
      <t>フクシ</t>
    </rPh>
    <rPh sb="2" eb="3">
      <t>ブ</t>
    </rPh>
    <phoneticPr fontId="22"/>
  </si>
  <si>
    <t>市民まちづくり推進部</t>
    <rPh sb="0" eb="2">
      <t>シミン</t>
    </rPh>
    <rPh sb="7" eb="9">
      <t>スイシン</t>
    </rPh>
    <rPh sb="9" eb="10">
      <t>ブ</t>
    </rPh>
    <phoneticPr fontId="22"/>
  </si>
  <si>
    <t>教育委員会</t>
    <rPh sb="0" eb="2">
      <t>キョウイク</t>
    </rPh>
    <rPh sb="2" eb="5">
      <t>イインカイ</t>
    </rPh>
    <phoneticPr fontId="22"/>
  </si>
  <si>
    <t>消防部</t>
    <rPh sb="0" eb="2">
      <t>ショウボウ</t>
    </rPh>
    <rPh sb="2" eb="3">
      <t>ブ</t>
    </rPh>
    <phoneticPr fontId="22"/>
  </si>
  <si>
    <t>上田市真田独居高齢者用集合住宅</t>
    <rPh sb="0" eb="3">
      <t>ウエダシ</t>
    </rPh>
    <rPh sb="3" eb="5">
      <t>サナダ</t>
    </rPh>
    <rPh sb="5" eb="7">
      <t>ドッキョ</t>
    </rPh>
    <rPh sb="7" eb="11">
      <t>コウレイシャヨウ</t>
    </rPh>
    <rPh sb="11" eb="13">
      <t>シュウゴウ</t>
    </rPh>
    <rPh sb="13" eb="15">
      <t>ジュウタク</t>
    </rPh>
    <phoneticPr fontId="22"/>
  </si>
  <si>
    <t>都市建設部</t>
    <rPh sb="0" eb="2">
      <t>トシ</t>
    </rPh>
    <rPh sb="2" eb="4">
      <t>ケンセツ</t>
    </rPh>
    <rPh sb="4" eb="5">
      <t>ブ</t>
    </rPh>
    <phoneticPr fontId="22"/>
  </si>
  <si>
    <t>上田市クラインガルテン</t>
    <rPh sb="0" eb="3">
      <t>ウエダシ</t>
    </rPh>
    <phoneticPr fontId="22"/>
  </si>
  <si>
    <t>武石地域自治センター</t>
    <rPh sb="0" eb="2">
      <t>タケシ</t>
    </rPh>
    <rPh sb="2" eb="4">
      <t>チイキ</t>
    </rPh>
    <rPh sb="4" eb="6">
      <t>ジチ</t>
    </rPh>
    <phoneticPr fontId="22"/>
  </si>
  <si>
    <t>健康こども未来部</t>
    <rPh sb="0" eb="2">
      <t>ケンコウ</t>
    </rPh>
    <rPh sb="5" eb="7">
      <t>ミライ</t>
    </rPh>
    <rPh sb="7" eb="8">
      <t>ブ</t>
    </rPh>
    <phoneticPr fontId="22"/>
  </si>
  <si>
    <t>一般財団法人　浅間リサーチエクステンションセンター</t>
    <rPh sb="0" eb="2">
      <t>イッパン</t>
    </rPh>
    <rPh sb="7" eb="9">
      <t>アサマ</t>
    </rPh>
    <phoneticPr fontId="22"/>
  </si>
  <si>
    <t>上田市技術研修センター（愛称「＋519 worklodge」)</t>
    <rPh sb="12" eb="14">
      <t>アイショウ</t>
    </rPh>
    <phoneticPr fontId="22"/>
  </si>
  <si>
    <t>選定時類型</t>
    <rPh sb="0" eb="2">
      <t>センテイ</t>
    </rPh>
    <rPh sb="2" eb="3">
      <t>ジ</t>
    </rPh>
    <rPh sb="3" eb="5">
      <t>ルイケイ</t>
    </rPh>
    <phoneticPr fontId="22"/>
  </si>
  <si>
    <t>指定管理料の支出</t>
    <rPh sb="0" eb="2">
      <t>シテイ</t>
    </rPh>
    <rPh sb="2" eb="4">
      <t>カンリ</t>
    </rPh>
    <rPh sb="4" eb="5">
      <t>リョウ</t>
    </rPh>
    <rPh sb="6" eb="8">
      <t>シシュツ</t>
    </rPh>
    <phoneticPr fontId="22"/>
  </si>
  <si>
    <t>担当部</t>
    <rPh sb="0" eb="2">
      <t>タントウ</t>
    </rPh>
    <rPh sb="2" eb="3">
      <t>ブ</t>
    </rPh>
    <phoneticPr fontId="22"/>
  </si>
  <si>
    <t xml:space="preserve">  令和5年度　上田市指定管理者モニタリング評価調書</t>
    <rPh sb="2" eb="4">
      <t>レイワ</t>
    </rPh>
    <rPh sb="5" eb="7">
      <t>ネンド</t>
    </rPh>
    <rPh sb="6" eb="7">
      <t>ネンド</t>
    </rPh>
    <rPh sb="7" eb="9">
      <t>ヘイネンド</t>
    </rPh>
    <rPh sb="8" eb="11">
      <t>ウエダシ</t>
    </rPh>
    <rPh sb="11" eb="13">
      <t>シテイ</t>
    </rPh>
    <rPh sb="13" eb="16">
      <t>カンリシャ</t>
    </rPh>
    <rPh sb="22" eb="24">
      <t>ヒョウカ</t>
    </rPh>
    <rPh sb="24" eb="26">
      <t>チョウショ</t>
    </rPh>
    <phoneticPr fontId="3"/>
  </si>
  <si>
    <t>R5年度実績</t>
    <rPh sb="2" eb="3">
      <t>ネン</t>
    </rPh>
    <rPh sb="3" eb="4">
      <t>ド</t>
    </rPh>
    <rPh sb="4" eb="6">
      <t>ジッセキ</t>
    </rPh>
    <phoneticPr fontId="3"/>
  </si>
  <si>
    <t>延べ利用者数
（Ｒ5）</t>
    <rPh sb="0" eb="1">
      <t>ノ</t>
    </rPh>
    <rPh sb="2" eb="4">
      <t>リヨウ</t>
    </rPh>
    <rPh sb="4" eb="5">
      <t>シャ</t>
    </rPh>
    <rPh sb="5" eb="6">
      <t>スウ</t>
    </rPh>
    <phoneticPr fontId="3"/>
  </si>
  <si>
    <t>令和5年度
決算額</t>
    <rPh sb="0" eb="2">
      <t>レイワ</t>
    </rPh>
    <rPh sb="3" eb="5">
      <t>ネンド</t>
    </rPh>
    <rPh sb="6" eb="8">
      <t>ケッサン</t>
    </rPh>
    <rPh sb="8" eb="9">
      <t>ガク</t>
    </rPh>
    <phoneticPr fontId="3"/>
  </si>
  <si>
    <t>令和5年度
予算額</t>
    <rPh sb="0" eb="2">
      <t>レイワ</t>
    </rPh>
    <rPh sb="3" eb="4">
      <t>ド</t>
    </rPh>
    <rPh sb="5" eb="7">
      <t>ヨサン</t>
    </rPh>
    <rPh sb="7" eb="8">
      <t>サンガク</t>
    </rPh>
    <phoneticPr fontId="3"/>
  </si>
  <si>
    <t>令和3年度
決算額</t>
    <rPh sb="0" eb="2">
      <t>レイワ</t>
    </rPh>
    <rPh sb="3" eb="5">
      <t>ネンド</t>
    </rPh>
    <rPh sb="4" eb="5">
      <t>ド</t>
    </rPh>
    <rPh sb="6" eb="8">
      <t>ケッサン</t>
    </rPh>
    <rPh sb="8" eb="9">
      <t>ガク</t>
    </rPh>
    <phoneticPr fontId="3"/>
  </si>
  <si>
    <t>(１)令和5年度（令和5年4月1日～令和6年3月31日）の取り組みに対する評価</t>
    <rPh sb="3" eb="5">
      <t>レイワ</t>
    </rPh>
    <rPh sb="6" eb="8">
      <t>ネンド</t>
    </rPh>
    <rPh sb="7" eb="8">
      <t>ガンネン</t>
    </rPh>
    <rPh sb="9" eb="11">
      <t>レイワ</t>
    </rPh>
    <rPh sb="12" eb="13">
      <t>ネン</t>
    </rPh>
    <rPh sb="14" eb="15">
      <t>ツキ</t>
    </rPh>
    <rPh sb="16" eb="17">
      <t>ヒ</t>
    </rPh>
    <rPh sb="18" eb="20">
      <t>レイワ</t>
    </rPh>
    <rPh sb="21" eb="22">
      <t>ネン</t>
    </rPh>
    <rPh sb="22" eb="23">
      <t>ヘイネン</t>
    </rPh>
    <rPh sb="23" eb="24">
      <t>ガツ</t>
    </rPh>
    <rPh sb="26" eb="27">
      <t>ヒ</t>
    </rPh>
    <rPh sb="29" eb="30">
      <t>ト</t>
    </rPh>
    <rPh sb="31" eb="32">
      <t>クミ</t>
    </rPh>
    <rPh sb="34" eb="35">
      <t>タイ</t>
    </rPh>
    <rPh sb="37" eb="39">
      <t>ヒョウカ</t>
    </rPh>
    <phoneticPr fontId="3"/>
  </si>
  <si>
    <t>Ⅰ
経費節減
専門性重視</t>
    <phoneticPr fontId="22"/>
  </si>
  <si>
    <t>Ⅱ
収入増・
専門性重視</t>
    <phoneticPr fontId="22"/>
  </si>
  <si>
    <t>長野県厚生農業協同組合連合会</t>
    <phoneticPr fontId="22"/>
  </si>
  <si>
    <t xml:space="preserve">Ⅲ
経費節減重視
</t>
    <phoneticPr fontId="22"/>
  </si>
  <si>
    <t>産業振興部</t>
    <rPh sb="0" eb="2">
      <t>サンギョウ</t>
    </rPh>
    <rPh sb="2" eb="4">
      <t>シンコウ</t>
    </rPh>
    <rPh sb="4" eb="5">
      <t>ブ</t>
    </rPh>
    <phoneticPr fontId="22"/>
  </si>
  <si>
    <t>農業政策課</t>
    <rPh sb="0" eb="2">
      <t>ノウギョウ</t>
    </rPh>
    <rPh sb="2" eb="4">
      <t>セイサク</t>
    </rPh>
    <rPh sb="4" eb="5">
      <t>カ</t>
    </rPh>
    <phoneticPr fontId="22"/>
  </si>
  <si>
    <t>武石産業観光課</t>
    <rPh sb="0" eb="2">
      <t>タケシ</t>
    </rPh>
    <rPh sb="2" eb="4">
      <t>サンギョウ</t>
    </rPh>
    <rPh sb="4" eb="7">
      <t>カンコウカ</t>
    </rPh>
    <phoneticPr fontId="22"/>
  </si>
  <si>
    <t>上田市塩田の里交流館（愛称「とっこ館」）</t>
    <phoneticPr fontId="22"/>
  </si>
  <si>
    <t>農業政策課</t>
    <rPh sb="0" eb="5">
      <t>ノウギョウセイサクカ</t>
    </rPh>
    <phoneticPr fontId="22"/>
  </si>
  <si>
    <t>Ⅳ
収入増重視</t>
    <phoneticPr fontId="22"/>
  </si>
  <si>
    <t>文化スポーツ観光部</t>
    <rPh sb="0" eb="2">
      <t>ブンカ</t>
    </rPh>
    <rPh sb="6" eb="8">
      <t>カンコウ</t>
    </rPh>
    <rPh sb="8" eb="9">
      <t>ブ</t>
    </rPh>
    <phoneticPr fontId="22"/>
  </si>
  <si>
    <t>文化政策課</t>
    <rPh sb="0" eb="2">
      <t>ブンカ</t>
    </rPh>
    <rPh sb="2" eb="4">
      <t>セイサク</t>
    </rPh>
    <rPh sb="4" eb="5">
      <t>カ</t>
    </rPh>
    <phoneticPr fontId="22"/>
  </si>
  <si>
    <t>上田市上田古戦場公園</t>
    <rPh sb="0" eb="3">
      <t>ウエダシ</t>
    </rPh>
    <rPh sb="3" eb="5">
      <t>ウエダ</t>
    </rPh>
    <rPh sb="5" eb="8">
      <t>コセンジョウ</t>
    </rPh>
    <rPh sb="8" eb="10">
      <t>コウエン</t>
    </rPh>
    <phoneticPr fontId="22"/>
  </si>
  <si>
    <t>一般財団法人　上田市スポーツ協会</t>
    <phoneticPr fontId="22"/>
  </si>
  <si>
    <t>労働者協同組合　ワーカーズコープ・センター事業団</t>
    <rPh sb="0" eb="3">
      <t>ロウドウシャ</t>
    </rPh>
    <rPh sb="3" eb="5">
      <t>キョウドウ</t>
    </rPh>
    <rPh sb="5" eb="7">
      <t>クミアイ</t>
    </rPh>
    <rPh sb="21" eb="24">
      <t>ジギョウダン</t>
    </rPh>
    <phoneticPr fontId="22"/>
  </si>
  <si>
    <t>ＮＰＯ法人等</t>
    <rPh sb="3" eb="5">
      <t>ホウジン</t>
    </rPh>
    <rPh sb="5" eb="6">
      <t>トウ</t>
    </rPh>
    <phoneticPr fontId="22"/>
  </si>
  <si>
    <t>観光シティプロモーション課</t>
    <rPh sb="0" eb="2">
      <t>カンコウ</t>
    </rPh>
    <rPh sb="12" eb="13">
      <t>カ</t>
    </rPh>
    <phoneticPr fontId="22"/>
  </si>
  <si>
    <t>スポーツ推進課</t>
    <rPh sb="4" eb="7">
      <t>スイシンカ</t>
    </rPh>
    <phoneticPr fontId="22"/>
  </si>
  <si>
    <t>R06.4.1現在</t>
    <rPh sb="7" eb="9">
      <t>ゲンザイ</t>
    </rPh>
    <phoneticPr fontId="22"/>
  </si>
  <si>
    <t>上田駅市営駐車場及び駐輪場
駐車場（お城口、お城口第二、温泉口）
駐輪場（お城口、温泉口）</t>
    <rPh sb="0" eb="2">
      <t>ウエダ</t>
    </rPh>
    <rPh sb="2" eb="3">
      <t>エキ</t>
    </rPh>
    <rPh sb="3" eb="5">
      <t>シエイ</t>
    </rPh>
    <rPh sb="5" eb="8">
      <t>チュウシャジョウ</t>
    </rPh>
    <rPh sb="8" eb="9">
      <t>オヨ</t>
    </rPh>
    <rPh sb="10" eb="13">
      <t>チュウリンジョウ</t>
    </rPh>
    <rPh sb="14" eb="17">
      <t>チュウシャジョウ</t>
    </rPh>
    <rPh sb="19" eb="20">
      <t>シロ</t>
    </rPh>
    <rPh sb="20" eb="21">
      <t>グチ</t>
    </rPh>
    <rPh sb="23" eb="24">
      <t>シロ</t>
    </rPh>
    <rPh sb="24" eb="25">
      <t>グチ</t>
    </rPh>
    <rPh sb="25" eb="27">
      <t>ダイニ</t>
    </rPh>
    <rPh sb="28" eb="30">
      <t>オンセン</t>
    </rPh>
    <rPh sb="30" eb="31">
      <t>グチ</t>
    </rPh>
    <rPh sb="33" eb="36">
      <t>チュウリンジョウ</t>
    </rPh>
    <rPh sb="38" eb="39">
      <t>シロ</t>
    </rPh>
    <rPh sb="39" eb="40">
      <t>グチ</t>
    </rPh>
    <rPh sb="41" eb="43">
      <t>オンセン</t>
    </rPh>
    <rPh sb="43" eb="44">
      <t>グチ</t>
    </rPh>
    <phoneticPr fontId="22"/>
  </si>
  <si>
    <t>市街地における道路交通の円滑化と駐車の便宜を図り、市民の良好な生活環境を確保するため</t>
    <rPh sb="0" eb="3">
      <t>シガイチ</t>
    </rPh>
    <rPh sb="7" eb="9">
      <t>ドウロ</t>
    </rPh>
    <rPh sb="9" eb="11">
      <t>コウツウ</t>
    </rPh>
    <rPh sb="12" eb="15">
      <t>エンカツカ</t>
    </rPh>
    <rPh sb="16" eb="18">
      <t>チュウシャ</t>
    </rPh>
    <rPh sb="19" eb="21">
      <t>ベンギ</t>
    </rPh>
    <rPh sb="22" eb="23">
      <t>ハカ</t>
    </rPh>
    <rPh sb="25" eb="27">
      <t>シミン</t>
    </rPh>
    <rPh sb="28" eb="30">
      <t>リョウコウ</t>
    </rPh>
    <rPh sb="31" eb="33">
      <t>セイカツ</t>
    </rPh>
    <rPh sb="33" eb="35">
      <t>カンキョウ</t>
    </rPh>
    <rPh sb="36" eb="38">
      <t>カクホ</t>
    </rPh>
    <phoneticPr fontId="3"/>
  </si>
  <si>
    <t>・駐車場及び駐輪場の施設及び設備の維持管理に関する業務
・駐車場及び駐輪場の施設の運営に関する業務
・上田駅周辺管理業務</t>
    <rPh sb="1" eb="4">
      <t>チュウシャジョウ</t>
    </rPh>
    <rPh sb="4" eb="5">
      <t>オヨ</t>
    </rPh>
    <rPh sb="6" eb="9">
      <t>チュウリンジョウ</t>
    </rPh>
    <rPh sb="10" eb="12">
      <t>シセツ</t>
    </rPh>
    <rPh sb="12" eb="13">
      <t>オヨ</t>
    </rPh>
    <rPh sb="14" eb="16">
      <t>セツビ</t>
    </rPh>
    <rPh sb="17" eb="19">
      <t>イジ</t>
    </rPh>
    <rPh sb="19" eb="21">
      <t>カンリ</t>
    </rPh>
    <rPh sb="22" eb="23">
      <t>カン</t>
    </rPh>
    <rPh sb="25" eb="27">
      <t>ギョウム</t>
    </rPh>
    <rPh sb="29" eb="32">
      <t>チュウシャジョウ</t>
    </rPh>
    <rPh sb="32" eb="33">
      <t>オヨ</t>
    </rPh>
    <rPh sb="34" eb="37">
      <t>チュウリンジョウ</t>
    </rPh>
    <rPh sb="38" eb="40">
      <t>シセツ</t>
    </rPh>
    <rPh sb="41" eb="43">
      <t>ウンエイ</t>
    </rPh>
    <rPh sb="44" eb="45">
      <t>カン</t>
    </rPh>
    <rPh sb="47" eb="49">
      <t>ギョウム</t>
    </rPh>
    <rPh sb="51" eb="54">
      <t>ウエダエキ</t>
    </rPh>
    <rPh sb="54" eb="56">
      <t>シュウヘン</t>
    </rPh>
    <rPh sb="56" eb="58">
      <t>カンリ</t>
    </rPh>
    <rPh sb="58" eb="60">
      <t>ギョウム</t>
    </rPh>
    <phoneticPr fontId="3"/>
  </si>
  <si>
    <t>日常的な施設内清掃</t>
  </si>
  <si>
    <t>1日2回以上</t>
    <rPh sb="1" eb="2">
      <t>ヒ</t>
    </rPh>
    <rPh sb="3" eb="4">
      <t>カイ</t>
    </rPh>
    <rPh sb="4" eb="6">
      <t>イジョウ</t>
    </rPh>
    <phoneticPr fontId="3"/>
  </si>
  <si>
    <t>同社が実施</t>
    <rPh sb="0" eb="2">
      <t>ドウシャ</t>
    </rPh>
    <rPh sb="3" eb="5">
      <t>ジッシ</t>
    </rPh>
    <phoneticPr fontId="3"/>
  </si>
  <si>
    <t>定期清掃</t>
    <rPh sb="0" eb="2">
      <t>テイキ</t>
    </rPh>
    <rPh sb="2" eb="4">
      <t>セイソウ</t>
    </rPh>
    <phoneticPr fontId="3"/>
  </si>
  <si>
    <t>毎月1回の定期清掃</t>
  </si>
  <si>
    <t>月1回</t>
    <rPh sb="0" eb="1">
      <t>ツキ</t>
    </rPh>
    <rPh sb="2" eb="3">
      <t>カイ</t>
    </rPh>
    <phoneticPr fontId="3"/>
  </si>
  <si>
    <t>毎月</t>
    <rPh sb="0" eb="2">
      <t>マイツキ</t>
    </rPh>
    <phoneticPr fontId="3"/>
  </si>
  <si>
    <t>消防設備点検業務</t>
  </si>
  <si>
    <t>機能点検・総合点検</t>
  </si>
  <si>
    <t>年2回</t>
    <rPh sb="0" eb="1">
      <t>ネン</t>
    </rPh>
    <rPh sb="2" eb="3">
      <t>カイ</t>
    </rPh>
    <phoneticPr fontId="3"/>
  </si>
  <si>
    <t>5月・11月</t>
    <rPh sb="1" eb="2">
      <t>ガツ</t>
    </rPh>
    <rPh sb="5" eb="6">
      <t>ガツ</t>
    </rPh>
    <phoneticPr fontId="3"/>
  </si>
  <si>
    <t>統括責任者（施設の運営を統括）</t>
    <rPh sb="0" eb="2">
      <t>トウカツ</t>
    </rPh>
    <rPh sb="2" eb="5">
      <t>セキニンシャ</t>
    </rPh>
    <rPh sb="6" eb="8">
      <t>シセツ</t>
    </rPh>
    <rPh sb="9" eb="11">
      <t>ウンエイ</t>
    </rPh>
    <rPh sb="12" eb="14">
      <t>トウカツ</t>
    </rPh>
    <phoneticPr fontId="3"/>
  </si>
  <si>
    <t>受付担当（お城口駐車場・駐輪場の窓口対応、精算機料金回収、放置自転車対応、無料駐車場管理、清掃・巡回）</t>
    <rPh sb="0" eb="2">
      <t>ウケツ</t>
    </rPh>
    <rPh sb="2" eb="4">
      <t>タントウ</t>
    </rPh>
    <rPh sb="6" eb="7">
      <t>シロ</t>
    </rPh>
    <rPh sb="7" eb="8">
      <t>グチ</t>
    </rPh>
    <rPh sb="8" eb="11">
      <t>チュウシャジョウ</t>
    </rPh>
    <rPh sb="12" eb="15">
      <t>チュウリンジョウ</t>
    </rPh>
    <rPh sb="16" eb="17">
      <t>マド</t>
    </rPh>
    <rPh sb="17" eb="18">
      <t>クチ</t>
    </rPh>
    <rPh sb="18" eb="20">
      <t>タイオウ</t>
    </rPh>
    <rPh sb="21" eb="23">
      <t>セイサン</t>
    </rPh>
    <rPh sb="23" eb="24">
      <t>キ</t>
    </rPh>
    <rPh sb="24" eb="26">
      <t>リョウキン</t>
    </rPh>
    <rPh sb="26" eb="28">
      <t>カイシュウ</t>
    </rPh>
    <rPh sb="29" eb="34">
      <t>ホウチジテンシャ</t>
    </rPh>
    <rPh sb="34" eb="36">
      <t>タイオウ</t>
    </rPh>
    <rPh sb="37" eb="39">
      <t>ムリョウ</t>
    </rPh>
    <rPh sb="39" eb="42">
      <t>チュウシャジョウ</t>
    </rPh>
    <rPh sb="42" eb="44">
      <t>カンリ</t>
    </rPh>
    <rPh sb="45" eb="47">
      <t>セイソウ</t>
    </rPh>
    <rPh sb="48" eb="50">
      <t>ジュンカイ</t>
    </rPh>
    <phoneticPr fontId="3"/>
  </si>
  <si>
    <t>受付担当（温泉口駐車場・駐輪場の窓口対応、清掃・巡回）</t>
    <rPh sb="0" eb="2">
      <t>ウケツ</t>
    </rPh>
    <rPh sb="2" eb="4">
      <t>タントウ</t>
    </rPh>
    <rPh sb="5" eb="8">
      <t>オンセングチ</t>
    </rPh>
    <rPh sb="8" eb="11">
      <t>チュウシャジョウ</t>
    </rPh>
    <rPh sb="12" eb="15">
      <t>チュウリンジョウ</t>
    </rPh>
    <rPh sb="16" eb="17">
      <t>マド</t>
    </rPh>
    <rPh sb="17" eb="18">
      <t>クチ</t>
    </rPh>
    <rPh sb="18" eb="20">
      <t>タイオウ</t>
    </rPh>
    <rPh sb="21" eb="23">
      <t>セイソウ</t>
    </rPh>
    <rPh sb="24" eb="26">
      <t>ジュンカイ</t>
    </rPh>
    <phoneticPr fontId="3"/>
  </si>
  <si>
    <t>コロナ禍前に戻ってはいないが、利用者は前年度に比べ増加傾向だった。施設の性質上、集客イベント等の自主事業は馴染まないため、日常の施設管理や接客により利用者の満足度を上げる対応を継続していく。</t>
    <rPh sb="3" eb="4">
      <t>カ</t>
    </rPh>
    <rPh sb="4" eb="5">
      <t>マエ</t>
    </rPh>
    <rPh sb="6" eb="7">
      <t>モド</t>
    </rPh>
    <rPh sb="48" eb="50">
      <t>ジシュ</t>
    </rPh>
    <rPh sb="50" eb="52">
      <t>ジギョウ</t>
    </rPh>
    <phoneticPr fontId="3"/>
  </si>
  <si>
    <t>なし</t>
    <phoneticPr fontId="3"/>
  </si>
  <si>
    <t>上田市　指定管理料</t>
    <rPh sb="0" eb="3">
      <t>ウエダシ</t>
    </rPh>
    <rPh sb="4" eb="6">
      <t>シテイ</t>
    </rPh>
    <rPh sb="6" eb="8">
      <t>カンリ</t>
    </rPh>
    <rPh sb="8" eb="9">
      <t>リョウ</t>
    </rPh>
    <phoneticPr fontId="3"/>
  </si>
  <si>
    <t>上田市指定管理者支援事業交付金</t>
    <rPh sb="0" eb="3">
      <t>ウエダシ</t>
    </rPh>
    <rPh sb="3" eb="5">
      <t>シテイ</t>
    </rPh>
    <rPh sb="5" eb="8">
      <t>カンリシャ</t>
    </rPh>
    <rPh sb="8" eb="10">
      <t>シエン</t>
    </rPh>
    <rPh sb="10" eb="12">
      <t>ジギョウ</t>
    </rPh>
    <rPh sb="12" eb="15">
      <t>コウフキン</t>
    </rPh>
    <phoneticPr fontId="3"/>
  </si>
  <si>
    <t>パスカード発行手数料</t>
    <rPh sb="5" eb="7">
      <t>ハッコウ</t>
    </rPh>
    <rPh sb="7" eb="10">
      <t>テスウリョウ</t>
    </rPh>
    <phoneticPr fontId="3"/>
  </si>
  <si>
    <t>普通預金利息</t>
    <rPh sb="0" eb="2">
      <t>フツウ</t>
    </rPh>
    <rPh sb="2" eb="4">
      <t>ヨキン</t>
    </rPh>
    <rPh sb="4" eb="6">
      <t>リソク</t>
    </rPh>
    <phoneticPr fontId="3"/>
  </si>
  <si>
    <t>その他（事故による修繕費）</t>
    <rPh sb="2" eb="3">
      <t>タ</t>
    </rPh>
    <rPh sb="4" eb="6">
      <t>ジコ</t>
    </rPh>
    <rPh sb="9" eb="11">
      <t>シュウゼン</t>
    </rPh>
    <rPh sb="11" eb="12">
      <t>ヒ</t>
    </rPh>
    <phoneticPr fontId="3"/>
  </si>
  <si>
    <t>消耗品</t>
    <rPh sb="0" eb="3">
      <t>ショウモウヒン</t>
    </rPh>
    <phoneticPr fontId="3"/>
  </si>
  <si>
    <t>光熱水費</t>
    <rPh sb="0" eb="4">
      <t>コウネツスイヒ</t>
    </rPh>
    <phoneticPr fontId="3"/>
  </si>
  <si>
    <t>修繕費</t>
    <rPh sb="0" eb="2">
      <t>シュウゼン</t>
    </rPh>
    <rPh sb="2" eb="3">
      <t>ヒ</t>
    </rPh>
    <phoneticPr fontId="3"/>
  </si>
  <si>
    <t>通信運搬費</t>
    <rPh sb="0" eb="4">
      <t>ツウシンウンパン</t>
    </rPh>
    <rPh sb="4" eb="5">
      <t>ヒ</t>
    </rPh>
    <phoneticPr fontId="3"/>
  </si>
  <si>
    <t>手数料他</t>
    <rPh sb="0" eb="3">
      <t>テスウリョウ</t>
    </rPh>
    <rPh sb="3" eb="4">
      <t>ホカ</t>
    </rPh>
    <phoneticPr fontId="3"/>
  </si>
  <si>
    <t>保険料</t>
    <rPh sb="0" eb="3">
      <t>ホケンリョウ</t>
    </rPh>
    <phoneticPr fontId="3"/>
  </si>
  <si>
    <t>保守点検管理費</t>
    <rPh sb="0" eb="4">
      <t>ホシュテンケン</t>
    </rPh>
    <rPh sb="4" eb="7">
      <t>カンリヒ</t>
    </rPh>
    <phoneticPr fontId="3"/>
  </si>
  <si>
    <t>賃借料</t>
    <rPh sb="0" eb="3">
      <t>チンシャクリョウ</t>
    </rPh>
    <phoneticPr fontId="3"/>
  </si>
  <si>
    <t>工事費</t>
    <rPh sb="0" eb="2">
      <t>コウジ</t>
    </rPh>
    <rPh sb="2" eb="3">
      <t>ヒ</t>
    </rPh>
    <phoneticPr fontId="3"/>
  </si>
  <si>
    <t>備品費</t>
    <rPh sb="0" eb="3">
      <t>ビヒンヒ</t>
    </rPh>
    <phoneticPr fontId="3"/>
  </si>
  <si>
    <t>業務管理費</t>
    <rPh sb="0" eb="2">
      <t>ギョウム</t>
    </rPh>
    <rPh sb="2" eb="4">
      <t>カンリ</t>
    </rPh>
    <rPh sb="4" eb="5">
      <t>ヒ</t>
    </rPh>
    <phoneticPr fontId="3"/>
  </si>
  <si>
    <t>土地使用料</t>
    <rPh sb="0" eb="2">
      <t>トチ</t>
    </rPh>
    <rPh sb="2" eb="5">
      <t>シヨウリョウ</t>
    </rPh>
    <phoneticPr fontId="3"/>
  </si>
  <si>
    <t>繰越金</t>
    <rPh sb="0" eb="2">
      <t>クリコシ</t>
    </rPh>
    <rPh sb="2" eb="3">
      <t>キン</t>
    </rPh>
    <phoneticPr fontId="3"/>
  </si>
  <si>
    <t>租税公課還付金</t>
    <rPh sb="0" eb="2">
      <t>ソゼイ</t>
    </rPh>
    <rPh sb="2" eb="4">
      <t>コウカ</t>
    </rPh>
    <rPh sb="4" eb="7">
      <t>カンプキン</t>
    </rPh>
    <phoneticPr fontId="3"/>
  </si>
  <si>
    <t>全国市有物件災害共済会共済金</t>
    <rPh sb="0" eb="2">
      <t>ゼンコク</t>
    </rPh>
    <rPh sb="2" eb="4">
      <t>シユウ</t>
    </rPh>
    <rPh sb="4" eb="6">
      <t>ブッケン</t>
    </rPh>
    <rPh sb="6" eb="8">
      <t>サイガイ</t>
    </rPh>
    <rPh sb="8" eb="10">
      <t>キョウサイ</t>
    </rPh>
    <rPh sb="10" eb="11">
      <t>カイ</t>
    </rPh>
    <rPh sb="11" eb="14">
      <t>キョウサイキン</t>
    </rPh>
    <phoneticPr fontId="3"/>
  </si>
  <si>
    <t>一般会計繰入金</t>
    <rPh sb="0" eb="2">
      <t>イッパン</t>
    </rPh>
    <rPh sb="2" eb="4">
      <t>カイケイ</t>
    </rPh>
    <rPh sb="4" eb="6">
      <t>クリイレ</t>
    </rPh>
    <rPh sb="6" eb="7">
      <t>キン</t>
    </rPh>
    <phoneticPr fontId="3"/>
  </si>
  <si>
    <t>修繕料</t>
    <rPh sb="0" eb="2">
      <t>シュウゼン</t>
    </rPh>
    <rPh sb="2" eb="3">
      <t>リョウ</t>
    </rPh>
    <phoneticPr fontId="3"/>
  </si>
  <si>
    <t>手数料</t>
    <rPh sb="0" eb="3">
      <t>テスウリョウ</t>
    </rPh>
    <phoneticPr fontId="3"/>
  </si>
  <si>
    <t>防災設備点検</t>
    <rPh sb="0" eb="2">
      <t>ボウサイ</t>
    </rPh>
    <rPh sb="2" eb="4">
      <t>セツビ</t>
    </rPh>
    <rPh sb="4" eb="6">
      <t>テンケン</t>
    </rPh>
    <phoneticPr fontId="3"/>
  </si>
  <si>
    <t>消費税</t>
    <rPh sb="0" eb="3">
      <t>ショウヒゼイ</t>
    </rPh>
    <phoneticPr fontId="3"/>
  </si>
  <si>
    <t>一般会計操出金</t>
    <rPh sb="0" eb="2">
      <t>イッパン</t>
    </rPh>
    <rPh sb="2" eb="4">
      <t>カイケイ</t>
    </rPh>
    <rPh sb="4" eb="6">
      <t>クリダシ</t>
    </rPh>
    <rPh sb="6" eb="7">
      <t>キン</t>
    </rPh>
    <phoneticPr fontId="3"/>
  </si>
  <si>
    <t>償還金（元金）</t>
    <rPh sb="0" eb="2">
      <t>ショウカン</t>
    </rPh>
    <rPh sb="2" eb="3">
      <t>キン</t>
    </rPh>
    <rPh sb="4" eb="6">
      <t>ガンキン</t>
    </rPh>
    <phoneticPr fontId="3"/>
  </si>
  <si>
    <t>償還金（利子）</t>
    <rPh sb="0" eb="2">
      <t>ショウカン</t>
    </rPh>
    <rPh sb="2" eb="3">
      <t>キン</t>
    </rPh>
    <rPh sb="4" eb="6">
      <t>リシ</t>
    </rPh>
    <phoneticPr fontId="3"/>
  </si>
  <si>
    <t>予備</t>
    <rPh sb="0" eb="2">
      <t>ヨビ</t>
    </rPh>
    <phoneticPr fontId="3"/>
  </si>
  <si>
    <t>駐車場・駐輪場
　　・駐車場の利用者数はコロナ禍に比べ増加していますが、駐輪場については温泉口、お城口ともに少
　　　子化の影響か、新規契約者は微減のように感じます。
　　・温泉口駐車場内にある巨木の落葉の片付けが負担となっています。
　　・お城口第二駐車場北側駐輪場に、壊れたまま放棄された自転車が、スペースの半分ほどを占めてい
　　　るため、 早期の改善が必要と考えています。
送迎用駐車場について
 　 ・本来目的ではない利用をする一部の悪質な利用者が見受けられ、ルールに則った利用をしていただ
　　　けるよう呼び掛けています。
市への要望事項
 　 ・お城口駐車場内の雨水が排水されず水たまりになり、車の乗り降りの障害になっています。冬期は
　　　凍ってアイスバーンになり、転倒の危険があり危ない状況のため、改善が必要と思われます。</t>
    <rPh sb="0" eb="3">
      <t>チュウシャジョウ</t>
    </rPh>
    <rPh sb="4" eb="7">
      <t>チュウリンジョウ</t>
    </rPh>
    <rPh sb="122" eb="123">
      <t>シロ</t>
    </rPh>
    <rPh sb="123" eb="124">
      <t>グチ</t>
    </rPh>
    <rPh sb="124" eb="129">
      <t>ダイニチュウシャジョウ</t>
    </rPh>
    <rPh sb="129" eb="131">
      <t>キタガワ</t>
    </rPh>
    <rPh sb="131" eb="134">
      <t>チュウリンジョウ</t>
    </rPh>
    <rPh sb="174" eb="176">
      <t>ソウキ</t>
    </rPh>
    <rPh sb="177" eb="179">
      <t>カイゼン</t>
    </rPh>
    <rPh sb="180" eb="182">
      <t>ヒツヨウ</t>
    </rPh>
    <rPh sb="183" eb="184">
      <t>カンガ</t>
    </rPh>
    <rPh sb="192" eb="195">
      <t>ソウゲイヨウ</t>
    </rPh>
    <rPh sb="195" eb="198">
      <t>チュウシャジョウ</t>
    </rPh>
    <rPh sb="207" eb="209">
      <t>ホンライ</t>
    </rPh>
    <rPh sb="209" eb="211">
      <t>モクテキ</t>
    </rPh>
    <rPh sb="215" eb="217">
      <t>リヨウ</t>
    </rPh>
    <rPh sb="220" eb="222">
      <t>イチブ</t>
    </rPh>
    <rPh sb="223" eb="225">
      <t>アクシツ</t>
    </rPh>
    <rPh sb="226" eb="229">
      <t>リヨウシャ</t>
    </rPh>
    <rPh sb="230" eb="232">
      <t>ミウ</t>
    </rPh>
    <rPh sb="240" eb="241">
      <t>ノット</t>
    </rPh>
    <rPh sb="243" eb="245">
      <t>リヨウ</t>
    </rPh>
    <rPh sb="259" eb="260">
      <t>ヨ</t>
    </rPh>
    <rPh sb="261" eb="262">
      <t>カ</t>
    </rPh>
    <rPh sb="270" eb="271">
      <t>シ</t>
    </rPh>
    <rPh sb="273" eb="275">
      <t>ヨウボウ</t>
    </rPh>
    <rPh sb="275" eb="277">
      <t>ジコウ</t>
    </rPh>
    <rPh sb="283" eb="284">
      <t>シロ</t>
    </rPh>
    <rPh sb="284" eb="285">
      <t>グチ</t>
    </rPh>
    <rPh sb="360" eb="362">
      <t>カイゼン</t>
    </rPh>
    <rPh sb="363" eb="365">
      <t>ヒツヨウ</t>
    </rPh>
    <rPh sb="366" eb="367">
      <t>オモ</t>
    </rPh>
    <phoneticPr fontId="3"/>
  </si>
  <si>
    <t xml:space="preserve">送迎駐車場について
　　・駅前無料駐車場の悪質な長時間駐車について、罰則はないのかと聞かれることが多くなりました。
　　現在は貼紙で対応しています。
お城口第二駐車場の事前精算機について（現在休止中）
　　・精算後30分経過してしまうと再び有料となる仕様のため、花火大会や、お祭り等での混雑時、
     出庫までに時間がかかった際には追加請求が発生することがあり苦情がありました。また、出口で精
　　算済みの駐車券が必要になることを知らず、事前精算機に置いて行ってしまうケースが多発したた
　　め、再開の際に掲示などで注意するよう対応します（令和6年度、新紙幣対応修繕後、再開予定）。
</t>
    <rPh sb="0" eb="2">
      <t>ソウゲイ</t>
    </rPh>
    <rPh sb="2" eb="5">
      <t>チュウシャジョウ</t>
    </rPh>
    <rPh sb="60" eb="62">
      <t>ゲンザイ</t>
    </rPh>
    <rPh sb="77" eb="78">
      <t>シロ</t>
    </rPh>
    <rPh sb="78" eb="79">
      <t>グチ</t>
    </rPh>
    <rPh sb="79" eb="81">
      <t>ダイニ</t>
    </rPh>
    <rPh sb="95" eb="97">
      <t>ゲンザイ</t>
    </rPh>
    <rPh sb="97" eb="100">
      <t>キュウシチュウ</t>
    </rPh>
    <rPh sb="105" eb="107">
      <t>セイサン</t>
    </rPh>
    <rPh sb="107" eb="108">
      <t>ゴ</t>
    </rPh>
    <rPh sb="154" eb="156">
      <t>シュッコ</t>
    </rPh>
    <rPh sb="159" eb="161">
      <t>ジカン</t>
    </rPh>
    <rPh sb="166" eb="167">
      <t>サイ</t>
    </rPh>
    <rPh sb="169" eb="171">
      <t>ツイカ</t>
    </rPh>
    <rPh sb="171" eb="173">
      <t>セイキュウ</t>
    </rPh>
    <rPh sb="174" eb="176">
      <t>ハッセイ</t>
    </rPh>
    <rPh sb="183" eb="185">
      <t>クジョウ</t>
    </rPh>
    <rPh sb="218" eb="219">
      <t>シ</t>
    </rPh>
    <rPh sb="241" eb="243">
      <t>タハツ</t>
    </rPh>
    <rPh sb="256" eb="258">
      <t>ケイジ</t>
    </rPh>
    <rPh sb="261" eb="263">
      <t>チュウイ</t>
    </rPh>
    <rPh sb="267" eb="269">
      <t>タイオウ</t>
    </rPh>
    <rPh sb="273" eb="275">
      <t>レイワ</t>
    </rPh>
    <rPh sb="279" eb="282">
      <t>シンシヘイ</t>
    </rPh>
    <rPh sb="282" eb="284">
      <t>タイオウ</t>
    </rPh>
    <rPh sb="284" eb="286">
      <t>シュウゼン</t>
    </rPh>
    <rPh sb="286" eb="287">
      <t>ゴ</t>
    </rPh>
    <rPh sb="288" eb="290">
      <t>サイカイ</t>
    </rPh>
    <rPh sb="290" eb="292">
      <t>ヨテイ</t>
    </rPh>
    <phoneticPr fontId="3"/>
  </si>
  <si>
    <t xml:space="preserve">利用者の安全確保のために
駐車場
　・場内の落下物、ごみの不法投棄、不具合箇所がないか巡回を行い、事故の防止に努めています。
駐輪場
　・駐輪場駐輪場内での乗車禁止の徹底を行っています。
　・駐輪場の初回利用者への丁寧な説明を心掛けています。また、定期券の申込み方が分からない
　　方へ申請書が必要であることが分かるように表示を工夫、改善しました。
　・タイヤの大きさに沿った指定場所や電動自転車用置場を設け、利用機種の多様化に対応してい
　　ます。
上田駅周辺管理
　・送迎用駐車場、駐車禁止区域内の巡回を定期的に行い、ルールに則った利用を促しています。
</t>
    <rPh sb="0" eb="3">
      <t>リヨウシャ</t>
    </rPh>
    <rPh sb="4" eb="6">
      <t>アンゼン</t>
    </rPh>
    <rPh sb="6" eb="8">
      <t>カクホ</t>
    </rPh>
    <rPh sb="13" eb="16">
      <t>チュウシャジョウ</t>
    </rPh>
    <rPh sb="29" eb="31">
      <t>フホウ</t>
    </rPh>
    <rPh sb="31" eb="33">
      <t>トウキ</t>
    </rPh>
    <rPh sb="64" eb="67">
      <t>チュウリンジョウ</t>
    </rPh>
    <rPh sb="70" eb="73">
      <t>チュウリンジョウ</t>
    </rPh>
    <rPh sb="97" eb="100">
      <t>チュウリンジョウ</t>
    </rPh>
    <rPh sb="114" eb="116">
      <t>ココロガ</t>
    </rPh>
    <rPh sb="142" eb="143">
      <t>カタ</t>
    </rPh>
    <rPh sb="228" eb="231">
      <t>ウエダエキ</t>
    </rPh>
    <rPh sb="231" eb="233">
      <t>シュウヘン</t>
    </rPh>
    <rPh sb="233" eb="235">
      <t>カンリ</t>
    </rPh>
    <rPh sb="238" eb="241">
      <t>ソウゲイヨウ</t>
    </rPh>
    <rPh sb="241" eb="244">
      <t>チュウシャジョウ</t>
    </rPh>
    <rPh sb="245" eb="247">
      <t>チュウシャ</t>
    </rPh>
    <rPh sb="247" eb="249">
      <t>キンシ</t>
    </rPh>
    <rPh sb="249" eb="252">
      <t>クイキナイ</t>
    </rPh>
    <rPh sb="253" eb="255">
      <t>ジュンカイ</t>
    </rPh>
    <rPh sb="256" eb="259">
      <t>テイキテキ</t>
    </rPh>
    <rPh sb="260" eb="261">
      <t>オコナ</t>
    </rPh>
    <rPh sb="267" eb="268">
      <t>ノット</t>
    </rPh>
    <rPh sb="270" eb="272">
      <t>リヨウ</t>
    </rPh>
    <rPh sb="273" eb="274">
      <t>ウナガ</t>
    </rPh>
    <phoneticPr fontId="3"/>
  </si>
  <si>
    <t>・事務所内の光熱費等は無駄を無くすため、明かりは小まめに消灯するなど日々の節電を心掛けてい
　ます。
・経費節減のため、可能なものは使用済み書類の裏面も利用しています。</t>
    <rPh sb="1" eb="3">
      <t>ジム</t>
    </rPh>
    <rPh sb="3" eb="4">
      <t>ショ</t>
    </rPh>
    <rPh sb="4" eb="5">
      <t>ナイ</t>
    </rPh>
    <rPh sb="20" eb="21">
      <t>ア</t>
    </rPh>
    <rPh sb="24" eb="25">
      <t>コ</t>
    </rPh>
    <rPh sb="28" eb="30">
      <t>ショウトウ</t>
    </rPh>
    <rPh sb="37" eb="39">
      <t>セツデン</t>
    </rPh>
    <rPh sb="40" eb="42">
      <t>ココロガ</t>
    </rPh>
    <rPh sb="60" eb="62">
      <t>カノウ</t>
    </rPh>
    <phoneticPr fontId="3"/>
  </si>
  <si>
    <t>・引き続き、利用者最優先を心掛け、苦情が出た際も迅速な対応を心掛けます。利用者に喜んで頂けるサ
　ービスを徹底します。</t>
    <phoneticPr fontId="3"/>
  </si>
  <si>
    <t>・コロナ、インフルエンザ対策として消毒清拭業務を徹底し、利用者に安心して利用してもらえるように努
　めています。</t>
    <phoneticPr fontId="3"/>
  </si>
  <si>
    <t>・お城口第二駐車場屋上の雪かきについてご指摘がありました。積雪の際は、優先作業として実施して
　いきたいと思います。</t>
    <phoneticPr fontId="3"/>
  </si>
  <si>
    <t>別紙「令和5年度　上田市営駐車場料金集計表」のとおり</t>
    <rPh sb="0" eb="2">
      <t>ベッシ</t>
    </rPh>
    <rPh sb="3" eb="5">
      <t>レイワ</t>
    </rPh>
    <rPh sb="6" eb="8">
      <t>ネンド</t>
    </rPh>
    <rPh sb="9" eb="16">
      <t>ウエダシエイチュウシャジョウ</t>
    </rPh>
    <rPh sb="16" eb="18">
      <t>リョウキン</t>
    </rPh>
    <rPh sb="18" eb="21">
      <t>シュウケイヒョウ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</si>
</sst>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quot;全&quot;#,##0&quot;施&quot;&quot;設&quot;"/>
    <numFmt numFmtId="178" formatCode="[$-411]ggge&quot;年&quot;m&quot;月&quot;d&quot;日&quot;;@"/>
    <numFmt numFmtId="179" formatCode="0_ "/>
    <numFmt numFmtId="180" formatCode="#,##0_ ;[Red]\-#,##0\ "/>
    <numFmt numFmtId="181" formatCode="0.0%"/>
  </numFmts>
  <fonts count="48">
    <font>
      <sz val="11"/>
      <name val="ＭＳ ゴシック"/>
      <family val="3"/>
      <charset val="128"/>
    </font>
    <font>
      <sz val="11"/>
      <name val="ＭＳ ゴシック"/>
      <family val="3"/>
      <charset val="128"/>
    </font>
    <font>
      <sz val="11"/>
      <name val="ＭＳ ゴシック"/>
      <family val="3"/>
      <charset val="128"/>
    </font>
    <font>
      <sz val="6"/>
      <name val="ＭＳ ゴシック"/>
      <family val="3"/>
      <charset val="128"/>
    </font>
    <font>
      <sz val="11"/>
      <name val="ＭＳ 明朝"/>
      <family val="1"/>
      <charset val="128"/>
    </font>
    <font>
      <sz val="14"/>
      <name val="ＭＳ ゴシック"/>
      <family val="3"/>
      <charset val="128"/>
    </font>
    <font>
      <sz val="11"/>
      <color indexed="10"/>
      <name val="ＭＳ 明朝"/>
      <family val="1"/>
      <charset val="128"/>
    </font>
    <font>
      <sz val="14"/>
      <color indexed="10"/>
      <name val="ＭＳ 明朝"/>
      <family val="1"/>
      <charset val="128"/>
    </font>
    <font>
      <sz val="10"/>
      <color indexed="10"/>
      <name val="ＭＳ 明朝"/>
      <family val="1"/>
      <charset val="128"/>
    </font>
    <font>
      <sz val="10"/>
      <name val="ＭＳ ゴシック"/>
      <family val="3"/>
      <charset val="128"/>
    </font>
    <font>
      <sz val="10"/>
      <color indexed="10"/>
      <name val="ＭＳ ゴシック"/>
      <family val="3"/>
      <charset val="128"/>
    </font>
    <font>
      <b/>
      <sz val="11"/>
      <name val="ＭＳ ゴシック"/>
      <family val="3"/>
      <charset val="128"/>
    </font>
    <font>
      <sz val="10.5"/>
      <name val="ＭＳ ゴシック"/>
      <family val="3"/>
      <charset val="128"/>
    </font>
    <font>
      <sz val="10.5"/>
      <color indexed="10"/>
      <name val="ＭＳ 明朝"/>
      <family val="1"/>
      <charset val="128"/>
    </font>
    <font>
      <b/>
      <sz val="10.5"/>
      <name val="ＭＳ ゴシック"/>
      <family val="3"/>
      <charset val="128"/>
    </font>
    <font>
      <sz val="10.5"/>
      <color indexed="10"/>
      <name val="ＭＳ ゴシック"/>
      <family val="3"/>
      <charset val="128"/>
    </font>
    <font>
      <b/>
      <sz val="10.5"/>
      <name val="ＭＳ Ｐゴシック"/>
      <family val="3"/>
      <charset val="128"/>
    </font>
    <font>
      <b/>
      <sz val="10.5"/>
      <color indexed="10"/>
      <name val="ＭＳ ゴシック"/>
      <family val="3"/>
      <charset val="128"/>
    </font>
    <font>
      <b/>
      <sz val="14"/>
      <name val="ＭＳ ゴシック"/>
      <family val="3"/>
      <charset val="128"/>
    </font>
    <font>
      <b/>
      <sz val="14"/>
      <color indexed="10"/>
      <name val="ＭＳ ゴシック"/>
      <family val="3"/>
      <charset val="128"/>
    </font>
    <font>
      <sz val="11"/>
      <color indexed="10"/>
      <name val="ＭＳ ゴシック"/>
      <family val="3"/>
      <charset val="128"/>
    </font>
    <font>
      <sz val="11"/>
      <name val="ＭＳ Ｐゴシック"/>
      <family val="3"/>
      <charset val="128"/>
    </font>
    <font>
      <sz val="6"/>
      <name val="ＭＳ Ｐゴシック"/>
      <family val="3"/>
      <charset val="128"/>
    </font>
    <font>
      <sz val="11"/>
      <color theme="1"/>
      <name val="ＭＳ Ｐゴシック"/>
      <family val="3"/>
      <charset val="128"/>
      <scheme val="minor"/>
    </font>
    <font>
      <b/>
      <sz val="9"/>
      <color indexed="81"/>
      <name val="ＭＳ Ｐゴシック"/>
      <family val="3"/>
      <charset val="128"/>
    </font>
    <font>
      <b/>
      <sz val="9"/>
      <color indexed="81"/>
      <name val="MS P ゴシック"/>
      <family val="3"/>
      <charset val="128"/>
    </font>
    <font>
      <b/>
      <sz val="14"/>
      <name val="BIZ UDPゴシック"/>
      <family val="3"/>
      <charset val="128"/>
    </font>
    <font>
      <sz val="11"/>
      <name val="BIZ UDPゴシック"/>
      <family val="3"/>
      <charset val="128"/>
    </font>
    <font>
      <sz val="10.5"/>
      <name val="BIZ UDPゴシック"/>
      <family val="3"/>
      <charset val="128"/>
    </font>
    <font>
      <sz val="11"/>
      <color indexed="10"/>
      <name val="BIZ UDPゴシック"/>
      <family val="3"/>
      <charset val="128"/>
    </font>
    <font>
      <b/>
      <sz val="11"/>
      <name val="BIZ UDPゴシック"/>
      <family val="3"/>
      <charset val="128"/>
    </font>
    <font>
      <b/>
      <sz val="10.5"/>
      <name val="BIZ UDPゴシック"/>
      <family val="3"/>
      <charset val="128"/>
    </font>
    <font>
      <sz val="10"/>
      <name val="BIZ UDPゴシック"/>
      <family val="3"/>
      <charset val="128"/>
    </font>
    <font>
      <sz val="14"/>
      <name val="BIZ UDPゴシック"/>
      <family val="3"/>
      <charset val="128"/>
    </font>
    <font>
      <sz val="11"/>
      <color theme="1"/>
      <name val="ＭＳ Ｐゴシック"/>
      <family val="2"/>
      <charset val="128"/>
      <scheme val="minor"/>
    </font>
    <font>
      <sz val="6"/>
      <name val="ＭＳ Ｐゴシック"/>
      <family val="2"/>
      <charset val="128"/>
      <scheme val="minor"/>
    </font>
    <font>
      <b/>
      <sz val="18"/>
      <name val="BIZ UDPゴシック"/>
      <family val="3"/>
      <charset val="128"/>
    </font>
    <font>
      <sz val="18"/>
      <name val="BIZ UDPゴシック"/>
      <family val="3"/>
      <charset val="128"/>
    </font>
    <font>
      <b/>
      <sz val="12"/>
      <name val="BIZ UDPゴシック"/>
      <family val="3"/>
      <charset val="128"/>
    </font>
    <font>
      <sz val="12"/>
      <name val="BIZ UDPゴシック"/>
      <family val="3"/>
      <charset val="128"/>
    </font>
    <font>
      <sz val="11"/>
      <color theme="1"/>
      <name val="BIZ UDPゴシック"/>
      <family val="3"/>
      <charset val="128"/>
    </font>
    <font>
      <sz val="12"/>
      <color theme="1"/>
      <name val="BIZ UDPゴシック"/>
      <family val="3"/>
      <charset val="128"/>
    </font>
    <font>
      <b/>
      <sz val="18"/>
      <name val="BIZ UDゴシック"/>
      <family val="3"/>
      <charset val="128"/>
    </font>
    <font>
      <b/>
      <sz val="14"/>
      <name val="BIZ UDゴシック"/>
      <family val="3"/>
      <charset val="128"/>
    </font>
    <font>
      <sz val="14"/>
      <name val="BIZ UDゴシック"/>
      <family val="3"/>
      <charset val="128"/>
    </font>
    <font>
      <sz val="11"/>
      <name val="BIZ UDゴシック"/>
      <family val="3"/>
      <charset val="128"/>
    </font>
    <font>
      <sz val="9"/>
      <name val="BIZ UDゴシック"/>
      <family val="3"/>
      <charset val="128"/>
    </font>
    <font>
      <sz val="12"/>
      <name val="BIZ UDゴシック"/>
      <family val="3"/>
      <charset val="128"/>
    </font>
  </fonts>
  <fills count="6">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44"/>
        <bgColor indexed="64"/>
      </patternFill>
    </fill>
    <fill>
      <patternFill patternType="solid">
        <fgColor rgb="FFCCFFFF"/>
        <bgColor indexed="64"/>
      </patternFill>
    </fill>
  </fills>
  <borders count="92">
    <border>
      <left/>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diagonalDown="1">
      <left style="thin">
        <color indexed="64"/>
      </left>
      <right/>
      <top style="thin">
        <color indexed="64"/>
      </top>
      <bottom/>
      <diagonal style="thin">
        <color indexed="64"/>
      </diagonal>
    </border>
    <border diagonalDown="1">
      <left style="double">
        <color indexed="64"/>
      </left>
      <right/>
      <top style="thin">
        <color indexed="64"/>
      </top>
      <bottom/>
      <diagonal style="thin">
        <color indexed="64"/>
      </diagonal>
    </border>
    <border>
      <left/>
      <right style="hair">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thin">
        <color indexed="64"/>
      </top>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hair">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hair">
        <color indexed="64"/>
      </bottom>
      <diagonal/>
    </border>
    <border>
      <left style="thin">
        <color indexed="64"/>
      </left>
      <right style="thin">
        <color indexed="64"/>
      </right>
      <top/>
      <bottom style="double">
        <color indexed="64"/>
      </bottom>
      <diagonal/>
    </border>
    <border>
      <left style="hair">
        <color indexed="64"/>
      </left>
      <right style="hair">
        <color indexed="64"/>
      </right>
      <top style="thin">
        <color indexed="64"/>
      </top>
      <bottom style="double">
        <color indexed="64"/>
      </bottom>
      <diagonal/>
    </border>
    <border>
      <left/>
      <right style="hair">
        <color indexed="64"/>
      </right>
      <top style="thin">
        <color indexed="64"/>
      </top>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top/>
      <bottom style="hair">
        <color indexed="64"/>
      </bottom>
      <diagonal/>
    </border>
    <border>
      <left/>
      <right style="hair">
        <color indexed="64"/>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style="thin">
        <color indexed="64"/>
      </right>
      <top style="hair">
        <color indexed="64"/>
      </top>
      <bottom/>
      <diagonal/>
    </border>
    <border>
      <left style="thin">
        <color indexed="64"/>
      </left>
      <right style="thin">
        <color indexed="64"/>
      </right>
      <top/>
      <bottom style="hair">
        <color indexed="64"/>
      </bottom>
      <diagonal/>
    </border>
    <border>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double">
        <color indexed="64"/>
      </top>
      <bottom style="thin">
        <color indexed="64"/>
      </bottom>
      <diagonal/>
    </border>
    <border>
      <left/>
      <right/>
      <top style="double">
        <color indexed="64"/>
      </top>
      <bottom style="thin">
        <color indexed="64"/>
      </bottom>
      <diagonal/>
    </border>
    <border>
      <left/>
      <right style="hair">
        <color indexed="64"/>
      </right>
      <top style="double">
        <color indexed="64"/>
      </top>
      <bottom style="thin">
        <color indexed="64"/>
      </bottom>
      <diagonal/>
    </border>
    <border>
      <left style="thin">
        <color indexed="64"/>
      </left>
      <right/>
      <top/>
      <bottom style="double">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right/>
      <top/>
      <bottom style="double">
        <color indexed="64"/>
      </bottom>
      <diagonal/>
    </border>
    <border>
      <left style="thin">
        <color indexed="64"/>
      </left>
      <right style="hair">
        <color indexed="64"/>
      </right>
      <top/>
      <bottom style="double">
        <color indexed="64"/>
      </bottom>
      <diagonal/>
    </border>
    <border>
      <left/>
      <right style="thin">
        <color indexed="64"/>
      </right>
      <top style="double">
        <color indexed="64"/>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hair">
        <color indexed="64"/>
      </right>
      <top/>
      <bottom/>
      <diagonal/>
    </border>
    <border>
      <left style="hair">
        <color indexed="64"/>
      </left>
      <right/>
      <top/>
      <bottom style="hair">
        <color indexed="64"/>
      </bottom>
      <diagonal/>
    </border>
  </borders>
  <cellStyleXfs count="8">
    <xf numFmtId="0" fontId="0" fillId="0" borderId="0">
      <alignment vertical="center"/>
    </xf>
    <xf numFmtId="38" fontId="2" fillId="0" borderId="0" applyFont="0" applyFill="0" applyBorder="0" applyAlignment="0" applyProtection="0">
      <alignment vertical="center"/>
    </xf>
    <xf numFmtId="0" fontId="21" fillId="0" borderId="0"/>
    <xf numFmtId="38" fontId="21" fillId="0" borderId="0" applyFont="0" applyFill="0" applyBorder="0" applyAlignment="0" applyProtection="0"/>
    <xf numFmtId="0" fontId="23" fillId="0" borderId="0">
      <alignment vertical="center"/>
    </xf>
    <xf numFmtId="0" fontId="34" fillId="0" borderId="0">
      <alignment vertical="center"/>
    </xf>
    <xf numFmtId="0" fontId="1" fillId="0" borderId="0">
      <alignment vertical="center"/>
    </xf>
    <xf numFmtId="9" fontId="21" fillId="0" borderId="0" applyFont="0" applyFill="0" applyBorder="0" applyAlignment="0" applyProtection="0"/>
  </cellStyleXfs>
  <cellXfs count="754">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0" xfId="0" applyAlignment="1">
      <alignment horizontal="right" vertical="center"/>
    </xf>
    <xf numFmtId="0" fontId="0" fillId="0" borderId="0" xfId="0" applyFill="1" applyBorder="1" applyAlignment="1">
      <alignment vertical="center"/>
    </xf>
    <xf numFmtId="0" fontId="0" fillId="0" borderId="1" xfId="0" applyFill="1" applyBorder="1" applyAlignment="1">
      <alignment vertical="center"/>
    </xf>
    <xf numFmtId="0" fontId="0" fillId="0" borderId="3" xfId="0" applyFill="1" applyBorder="1" applyAlignment="1">
      <alignment vertical="center"/>
    </xf>
    <xf numFmtId="0" fontId="0" fillId="0" borderId="1" xfId="0" applyBorder="1" applyAlignment="1">
      <alignment vertical="center" wrapText="1"/>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0" fillId="0" borderId="1" xfId="0" applyBorder="1" applyAlignment="1">
      <alignment horizontal="center" vertical="center"/>
    </xf>
    <xf numFmtId="0" fontId="4" fillId="0" borderId="1" xfId="0" applyFont="1" applyBorder="1" applyAlignment="1">
      <alignment vertical="center" wrapText="1"/>
    </xf>
    <xf numFmtId="0" fontId="6" fillId="0" borderId="0" xfId="0" applyFont="1" applyBorder="1" applyAlignment="1">
      <alignment vertical="center" wrapText="1"/>
    </xf>
    <xf numFmtId="0" fontId="6" fillId="0" borderId="3" xfId="0" applyFont="1" applyBorder="1" applyAlignment="1">
      <alignment vertical="center" wrapText="1"/>
    </xf>
    <xf numFmtId="0" fontId="6" fillId="0" borderId="0" xfId="0" applyFont="1" applyBorder="1">
      <alignment vertical="center"/>
    </xf>
    <xf numFmtId="0" fontId="6" fillId="0" borderId="4" xfId="0" applyFont="1" applyBorder="1">
      <alignment vertical="center"/>
    </xf>
    <xf numFmtId="0" fontId="6" fillId="0" borderId="3" xfId="0" applyFont="1" applyBorder="1">
      <alignment vertical="center"/>
    </xf>
    <xf numFmtId="0" fontId="6" fillId="0" borderId="5" xfId="0" applyFont="1" applyBorder="1">
      <alignment vertical="center"/>
    </xf>
    <xf numFmtId="0" fontId="6" fillId="0" borderId="6" xfId="0" applyFont="1" applyBorder="1">
      <alignment vertical="center"/>
    </xf>
    <xf numFmtId="0" fontId="6" fillId="0" borderId="7" xfId="0" applyFont="1" applyBorder="1">
      <alignment vertical="center"/>
    </xf>
    <xf numFmtId="0" fontId="7" fillId="0" borderId="0" xfId="0" applyFont="1" applyBorder="1" applyAlignment="1">
      <alignment horizontal="center" vertical="center"/>
    </xf>
    <xf numFmtId="0" fontId="7" fillId="0" borderId="4" xfId="0" applyFont="1" applyBorder="1" applyAlignment="1">
      <alignment horizontal="center" vertical="center"/>
    </xf>
    <xf numFmtId="0" fontId="7" fillId="0" borderId="3" xfId="0" applyFont="1" applyBorder="1" applyAlignment="1">
      <alignment horizontal="center" vertical="center"/>
    </xf>
    <xf numFmtId="0" fontId="7" fillId="0" borderId="5" xfId="0" applyFont="1" applyBorder="1" applyAlignment="1">
      <alignment horizontal="center" vertical="center"/>
    </xf>
    <xf numFmtId="0" fontId="6" fillId="0" borderId="0" xfId="0" applyFont="1" applyBorder="1" applyAlignment="1">
      <alignment horizontal="center" vertical="center"/>
    </xf>
    <xf numFmtId="0" fontId="6" fillId="0" borderId="7" xfId="0" applyFont="1" applyBorder="1" applyAlignment="1">
      <alignment vertical="center" wrapText="1"/>
    </xf>
    <xf numFmtId="0" fontId="6" fillId="0" borderId="3" xfId="0" applyFont="1" applyBorder="1" applyAlignment="1">
      <alignment horizontal="center" vertical="center"/>
    </xf>
    <xf numFmtId="0" fontId="6" fillId="0" borderId="0" xfId="0" applyFont="1" applyFill="1" applyBorder="1" applyAlignment="1">
      <alignment vertical="center"/>
    </xf>
    <xf numFmtId="0" fontId="8" fillId="0" borderId="3" xfId="0" applyFont="1" applyFill="1" applyBorder="1" applyAlignment="1">
      <alignment vertical="center"/>
    </xf>
    <xf numFmtId="0" fontId="6" fillId="0" borderId="6" xfId="0" applyFont="1" applyBorder="1" applyAlignment="1">
      <alignment vertical="center"/>
    </xf>
    <xf numFmtId="0" fontId="10" fillId="0" borderId="0" xfId="0" applyFont="1">
      <alignment vertical="center"/>
    </xf>
    <xf numFmtId="0" fontId="11" fillId="0" borderId="0" xfId="0" applyFont="1">
      <alignment vertical="center"/>
    </xf>
    <xf numFmtId="0" fontId="11" fillId="0" borderId="0" xfId="0" applyFont="1" applyFill="1" applyBorder="1" applyAlignment="1">
      <alignment vertical="center"/>
    </xf>
    <xf numFmtId="0" fontId="11" fillId="0" borderId="3" xfId="0" applyFont="1" applyFill="1" applyBorder="1" applyAlignment="1">
      <alignment vertical="center"/>
    </xf>
    <xf numFmtId="0" fontId="12" fillId="0" borderId="1" xfId="0" applyFont="1" applyBorder="1">
      <alignment vertical="center"/>
    </xf>
    <xf numFmtId="0" fontId="12" fillId="0" borderId="2" xfId="0" applyFont="1" applyBorder="1">
      <alignment vertical="center"/>
    </xf>
    <xf numFmtId="0" fontId="13" fillId="0" borderId="6" xfId="0" applyFont="1" applyBorder="1">
      <alignment vertical="center"/>
    </xf>
    <xf numFmtId="0" fontId="13" fillId="0" borderId="0" xfId="0" applyFont="1" applyBorder="1">
      <alignment vertical="center"/>
    </xf>
    <xf numFmtId="0" fontId="13" fillId="0" borderId="4" xfId="0" applyFont="1" applyBorder="1">
      <alignment vertical="center"/>
    </xf>
    <xf numFmtId="0" fontId="13" fillId="0" borderId="7" xfId="0" applyFont="1" applyBorder="1">
      <alignment vertical="center"/>
    </xf>
    <xf numFmtId="0" fontId="13" fillId="0" borderId="3" xfId="0" applyFont="1" applyBorder="1">
      <alignment vertical="center"/>
    </xf>
    <xf numFmtId="0" fontId="13" fillId="0" borderId="5" xfId="0" applyFont="1" applyBorder="1">
      <alignment vertical="center"/>
    </xf>
    <xf numFmtId="0" fontId="14" fillId="0" borderId="8" xfId="0" applyFont="1" applyBorder="1">
      <alignment vertical="center"/>
    </xf>
    <xf numFmtId="0" fontId="12" fillId="2" borderId="9" xfId="0" applyFont="1" applyFill="1" applyBorder="1">
      <alignment vertical="center"/>
    </xf>
    <xf numFmtId="0" fontId="12" fillId="2" borderId="10" xfId="0" applyFont="1" applyFill="1" applyBorder="1">
      <alignment vertical="center"/>
    </xf>
    <xf numFmtId="0" fontId="11" fillId="0" borderId="8" xfId="0" applyFont="1" applyBorder="1">
      <alignment vertical="center"/>
    </xf>
    <xf numFmtId="0" fontId="14" fillId="0" borderId="8" xfId="0" applyFont="1" applyBorder="1" applyAlignment="1">
      <alignment vertical="center"/>
    </xf>
    <xf numFmtId="0" fontId="6" fillId="0" borderId="11" xfId="0" applyFont="1" applyBorder="1" applyAlignment="1">
      <alignment vertical="center" shrinkToFit="1"/>
    </xf>
    <xf numFmtId="0" fontId="6" fillId="0" borderId="12" xfId="0" applyFont="1" applyBorder="1" applyAlignment="1">
      <alignment vertical="center" shrinkToFit="1"/>
    </xf>
    <xf numFmtId="0" fontId="0" fillId="0" borderId="0" xfId="0" applyAlignment="1">
      <alignment vertical="center" shrinkToFit="1"/>
    </xf>
    <xf numFmtId="0" fontId="4" fillId="0" borderId="6" xfId="0" applyFont="1" applyFill="1" applyBorder="1" applyAlignment="1">
      <alignment vertical="center"/>
    </xf>
    <xf numFmtId="0" fontId="4" fillId="0" borderId="0" xfId="0" applyFont="1" applyFill="1" applyBorder="1" applyAlignment="1">
      <alignment vertical="center"/>
    </xf>
    <xf numFmtId="0" fontId="4" fillId="0" borderId="0" xfId="0" applyFont="1" applyBorder="1" applyAlignment="1">
      <alignment vertical="center"/>
    </xf>
    <xf numFmtId="0" fontId="4" fillId="0" borderId="1" xfId="0" applyFont="1" applyFill="1" applyBorder="1" applyAlignment="1">
      <alignment vertical="center"/>
    </xf>
    <xf numFmtId="0" fontId="4" fillId="0" borderId="4" xfId="0" applyFont="1" applyBorder="1" applyAlignment="1">
      <alignment vertical="center"/>
    </xf>
    <xf numFmtId="0" fontId="4" fillId="0" borderId="7" xfId="0" applyFont="1" applyFill="1" applyBorder="1" applyAlignment="1">
      <alignment vertical="center"/>
    </xf>
    <xf numFmtId="0" fontId="4" fillId="0" borderId="3" xfId="0" applyFont="1" applyFill="1" applyBorder="1" applyAlignment="1">
      <alignment vertical="center"/>
    </xf>
    <xf numFmtId="0" fontId="4" fillId="0" borderId="3" xfId="0" applyFont="1" applyBorder="1" applyAlignment="1">
      <alignment vertical="center"/>
    </xf>
    <xf numFmtId="0" fontId="4" fillId="0" borderId="5" xfId="0" applyFont="1" applyBorder="1" applyAlignment="1">
      <alignment vertical="center"/>
    </xf>
    <xf numFmtId="0" fontId="16" fillId="0" borderId="0" xfId="0" applyFont="1">
      <alignment vertical="center"/>
    </xf>
    <xf numFmtId="0" fontId="11" fillId="0" borderId="6" xfId="0" applyFont="1" applyFill="1" applyBorder="1" applyAlignment="1">
      <alignment vertical="center"/>
    </xf>
    <xf numFmtId="0" fontId="1" fillId="0" borderId="0" xfId="0" applyFont="1">
      <alignment vertical="center"/>
    </xf>
    <xf numFmtId="0" fontId="0" fillId="0" borderId="13" xfId="0" applyBorder="1">
      <alignment vertical="center"/>
    </xf>
    <xf numFmtId="0" fontId="27" fillId="0" borderId="0" xfId="0" applyFont="1">
      <alignment vertical="center"/>
    </xf>
    <xf numFmtId="0" fontId="27" fillId="0" borderId="0" xfId="0" applyFont="1" applyAlignment="1">
      <alignment horizontal="right" vertical="center"/>
    </xf>
    <xf numFmtId="0" fontId="27" fillId="0" borderId="12" xfId="0" applyFont="1" applyBorder="1" applyAlignment="1">
      <alignment horizontal="center" vertical="center"/>
    </xf>
    <xf numFmtId="178" fontId="27" fillId="0" borderId="12" xfId="0" applyNumberFormat="1" applyFont="1" applyBorder="1" applyAlignment="1">
      <alignment horizontal="center" vertical="center" shrinkToFit="1"/>
    </xf>
    <xf numFmtId="0" fontId="27" fillId="0" borderId="0" xfId="0" applyFont="1" applyBorder="1">
      <alignment vertical="center"/>
    </xf>
    <xf numFmtId="0" fontId="27" fillId="0" borderId="0" xfId="0" applyFont="1" applyFill="1" applyBorder="1" applyAlignment="1">
      <alignment vertical="center"/>
    </xf>
    <xf numFmtId="0" fontId="30" fillId="0" borderId="0" xfId="0" applyFont="1">
      <alignment vertical="center"/>
    </xf>
    <xf numFmtId="0" fontId="29" fillId="0" borderId="0" xfId="0" applyFont="1" applyBorder="1">
      <alignment vertical="center"/>
    </xf>
    <xf numFmtId="0" fontId="31" fillId="0" borderId="8" xfId="0" applyFont="1" applyBorder="1">
      <alignment vertical="center"/>
    </xf>
    <xf numFmtId="0" fontId="27" fillId="0" borderId="6" xfId="0" applyFont="1" applyBorder="1">
      <alignment vertical="center"/>
    </xf>
    <xf numFmtId="0" fontId="27" fillId="0" borderId="7" xfId="0" applyFont="1" applyBorder="1">
      <alignment vertical="center"/>
    </xf>
    <xf numFmtId="0" fontId="27" fillId="0" borderId="0" xfId="0" applyFont="1" applyFill="1" applyBorder="1" applyAlignment="1">
      <alignment horizontal="left" vertical="center" shrinkToFit="1"/>
    </xf>
    <xf numFmtId="0" fontId="27" fillId="0" borderId="0" xfId="0" applyFont="1" applyBorder="1" applyAlignment="1">
      <alignment horizontal="right" vertical="center"/>
    </xf>
    <xf numFmtId="0" fontId="28" fillId="0" borderId="0" xfId="0" applyFont="1" applyFill="1" applyBorder="1" applyAlignment="1">
      <alignment horizontal="center" vertical="center"/>
    </xf>
    <xf numFmtId="0" fontId="31" fillId="0" borderId="0" xfId="0" applyFont="1">
      <alignment vertical="center"/>
    </xf>
    <xf numFmtId="0" fontId="29" fillId="0" borderId="1" xfId="0" applyFont="1" applyBorder="1">
      <alignment vertical="center"/>
    </xf>
    <xf numFmtId="0" fontId="29" fillId="0" borderId="2" xfId="0" applyFont="1" applyBorder="1">
      <alignment vertical="center"/>
    </xf>
    <xf numFmtId="0" fontId="29" fillId="0" borderId="4" xfId="0" applyFont="1" applyBorder="1">
      <alignment vertical="center"/>
    </xf>
    <xf numFmtId="0" fontId="29" fillId="0" borderId="3" xfId="0" applyFont="1" applyBorder="1">
      <alignment vertical="center"/>
    </xf>
    <xf numFmtId="0" fontId="29" fillId="0" borderId="5" xfId="0" applyFont="1" applyBorder="1">
      <alignment vertical="center"/>
    </xf>
    <xf numFmtId="0" fontId="27" fillId="5" borderId="1" xfId="0" applyFont="1" applyFill="1" applyBorder="1">
      <alignment vertical="center"/>
    </xf>
    <xf numFmtId="0" fontId="27" fillId="0" borderId="13" xfId="0" applyFont="1" applyBorder="1">
      <alignment vertical="center"/>
    </xf>
    <xf numFmtId="0" fontId="27" fillId="0" borderId="12" xfId="0" applyFont="1" applyBorder="1">
      <alignment vertical="center"/>
    </xf>
    <xf numFmtId="0" fontId="31" fillId="0" borderId="6" xfId="0" applyFont="1" applyBorder="1">
      <alignment vertical="center"/>
    </xf>
    <xf numFmtId="0" fontId="27" fillId="0" borderId="3" xfId="0" applyFont="1" applyBorder="1">
      <alignment vertical="center"/>
    </xf>
    <xf numFmtId="0" fontId="28" fillId="0" borderId="15" xfId="0" applyFont="1" applyFill="1" applyBorder="1">
      <alignment vertical="center"/>
    </xf>
    <xf numFmtId="0" fontId="28" fillId="0" borderId="0" xfId="0" applyFont="1" applyBorder="1">
      <alignment vertical="center"/>
    </xf>
    <xf numFmtId="0" fontId="28" fillId="0" borderId="0" xfId="0" applyFont="1" applyFill="1" applyBorder="1">
      <alignment vertical="center"/>
    </xf>
    <xf numFmtId="0" fontId="27" fillId="0" borderId="0" xfId="0" applyFont="1" applyFill="1" applyBorder="1" applyAlignment="1">
      <alignment horizontal="center" vertical="center"/>
    </xf>
    <xf numFmtId="0" fontId="28" fillId="0" borderId="4" xfId="0" applyFont="1" applyBorder="1">
      <alignment vertical="center"/>
    </xf>
    <xf numFmtId="0" fontId="28" fillId="0" borderId="5" xfId="0" applyFont="1" applyBorder="1">
      <alignment vertical="center"/>
    </xf>
    <xf numFmtId="0" fontId="28" fillId="0" borderId="6" xfId="0" applyFont="1" applyBorder="1">
      <alignment vertical="center"/>
    </xf>
    <xf numFmtId="0" fontId="28" fillId="0" borderId="7" xfId="0" applyFont="1" applyBorder="1">
      <alignment vertical="center"/>
    </xf>
    <xf numFmtId="0" fontId="28" fillId="0" borderId="3" xfId="0" applyFont="1" applyBorder="1">
      <alignment vertical="center"/>
    </xf>
    <xf numFmtId="0" fontId="28" fillId="5" borderId="1" xfId="0" applyFont="1" applyFill="1" applyBorder="1">
      <alignment vertical="center"/>
    </xf>
    <xf numFmtId="0" fontId="28" fillId="5" borderId="0" xfId="0" applyFont="1" applyFill="1" applyBorder="1">
      <alignment vertical="center"/>
    </xf>
    <xf numFmtId="0" fontId="28" fillId="5" borderId="2" xfId="0" applyFont="1" applyFill="1" applyBorder="1">
      <alignment vertical="center"/>
    </xf>
    <xf numFmtId="0" fontId="28" fillId="0" borderId="5" xfId="0" applyFont="1" applyBorder="1" applyAlignment="1">
      <alignment horizontal="right" vertical="center" shrinkToFit="1"/>
    </xf>
    <xf numFmtId="0" fontId="28" fillId="5" borderId="8" xfId="0" applyFont="1" applyFill="1" applyBorder="1">
      <alignment vertical="center"/>
    </xf>
    <xf numFmtId="0" fontId="28" fillId="5" borderId="4" xfId="0" applyFont="1" applyFill="1" applyBorder="1">
      <alignment vertical="center"/>
    </xf>
    <xf numFmtId="0" fontId="28" fillId="0" borderId="51" xfId="0" applyFont="1" applyBorder="1" applyAlignment="1">
      <alignment horizontal="right" vertical="center" shrinkToFit="1"/>
    </xf>
    <xf numFmtId="38" fontId="28" fillId="0" borderId="3" xfId="1" applyFont="1" applyBorder="1" applyAlignment="1">
      <alignment vertical="center" shrinkToFit="1"/>
    </xf>
    <xf numFmtId="0" fontId="27" fillId="0" borderId="15" xfId="0" applyFont="1" applyBorder="1" applyAlignment="1">
      <alignment vertical="center" shrinkToFit="1"/>
    </xf>
    <xf numFmtId="0" fontId="28" fillId="0" borderId="49" xfId="0" applyFont="1" applyBorder="1" applyAlignment="1">
      <alignment horizontal="right" vertical="center" shrinkToFit="1"/>
    </xf>
    <xf numFmtId="0" fontId="28" fillId="0" borderId="65" xfId="0" applyFont="1" applyBorder="1" applyAlignment="1">
      <alignment horizontal="right" vertical="center" shrinkToFit="1"/>
    </xf>
    <xf numFmtId="0" fontId="27" fillId="0" borderId="0" xfId="5" applyFont="1" applyAlignment="1">
      <alignment vertical="center" textRotation="255"/>
    </xf>
    <xf numFmtId="0" fontId="27" fillId="0" borderId="0" xfId="5" applyFont="1">
      <alignment vertical="center"/>
    </xf>
    <xf numFmtId="0" fontId="27" fillId="0" borderId="0" xfId="5" applyFont="1" applyAlignment="1">
      <alignment horizontal="left" vertical="center" shrinkToFit="1"/>
    </xf>
    <xf numFmtId="0" fontId="37" fillId="0" borderId="0" xfId="5" applyFont="1" applyAlignment="1">
      <alignment horizontal="center" vertical="center"/>
    </xf>
    <xf numFmtId="0" fontId="27" fillId="0" borderId="0" xfId="5" applyFont="1" applyBorder="1" applyAlignment="1">
      <alignment horizontal="center" vertical="center"/>
    </xf>
    <xf numFmtId="0" fontId="27" fillId="0" borderId="0" xfId="5" applyFont="1" applyBorder="1">
      <alignment vertical="center"/>
    </xf>
    <xf numFmtId="0" fontId="37" fillId="0" borderId="0" xfId="5" applyFont="1" applyBorder="1" applyAlignment="1">
      <alignment horizontal="center" vertical="center"/>
    </xf>
    <xf numFmtId="0" fontId="39" fillId="0" borderId="1" xfId="5" applyFont="1" applyBorder="1" applyAlignment="1">
      <alignment horizontal="center" vertical="center"/>
    </xf>
    <xf numFmtId="0" fontId="39" fillId="0" borderId="0" xfId="5" applyFont="1" applyAlignment="1">
      <alignment horizontal="center" vertical="center"/>
    </xf>
    <xf numFmtId="0" fontId="30" fillId="5" borderId="20" xfId="5" applyFont="1" applyFill="1" applyBorder="1" applyAlignment="1">
      <alignment horizontal="center" vertical="center" wrapText="1"/>
    </xf>
    <xf numFmtId="0" fontId="30" fillId="5" borderId="20" xfId="5" applyFont="1" applyFill="1" applyBorder="1" applyAlignment="1">
      <alignment horizontal="center" vertical="center"/>
    </xf>
    <xf numFmtId="0" fontId="30" fillId="5" borderId="20" xfId="5" applyFont="1" applyFill="1" applyBorder="1" applyAlignment="1">
      <alignment horizontal="center" vertical="center" shrinkToFit="1"/>
    </xf>
    <xf numFmtId="0" fontId="39" fillId="0" borderId="20" xfId="5" applyFont="1" applyBorder="1" applyAlignment="1">
      <alignment horizontal="center" vertical="center"/>
    </xf>
    <xf numFmtId="0" fontId="27" fillId="0" borderId="20" xfId="5" applyFont="1" applyBorder="1" applyAlignment="1">
      <alignment horizontal="left" vertical="center" shrinkToFit="1"/>
    </xf>
    <xf numFmtId="0" fontId="27" fillId="0" borderId="20" xfId="5" applyFont="1" applyBorder="1" applyAlignment="1">
      <alignment horizontal="left" vertical="center" wrapText="1" shrinkToFit="1"/>
    </xf>
    <xf numFmtId="0" fontId="39" fillId="0" borderId="34" xfId="5" applyFont="1" applyBorder="1" applyAlignment="1">
      <alignment horizontal="center" vertical="center"/>
    </xf>
    <xf numFmtId="0" fontId="40" fillId="0" borderId="0" xfId="5" applyFont="1">
      <alignment vertical="center"/>
    </xf>
    <xf numFmtId="0" fontId="40" fillId="0" borderId="20" xfId="5" applyFont="1" applyBorder="1" applyAlignment="1">
      <alignment horizontal="left" vertical="center" shrinkToFit="1"/>
    </xf>
    <xf numFmtId="0" fontId="39" fillId="0" borderId="0" xfId="5" applyFont="1" applyBorder="1" applyAlignment="1">
      <alignment horizontal="left" vertical="center"/>
    </xf>
    <xf numFmtId="0" fontId="39" fillId="0" borderId="0" xfId="5" applyFont="1" applyBorder="1" applyAlignment="1">
      <alignment horizontal="center" vertical="center"/>
    </xf>
    <xf numFmtId="0" fontId="42" fillId="0" borderId="0" xfId="2" applyFont="1" applyFill="1" applyAlignment="1">
      <alignment vertical="center"/>
    </xf>
    <xf numFmtId="0" fontId="43" fillId="0" borderId="0" xfId="2" applyFont="1" applyFill="1" applyAlignment="1">
      <alignment vertical="center"/>
    </xf>
    <xf numFmtId="0" fontId="44" fillId="0" borderId="0" xfId="2" applyFont="1" applyFill="1" applyAlignment="1">
      <alignment vertical="center"/>
    </xf>
    <xf numFmtId="177" fontId="42" fillId="0" borderId="0" xfId="2" applyNumberFormat="1" applyFont="1" applyFill="1" applyAlignment="1">
      <alignment horizontal="center" vertical="center" wrapText="1"/>
    </xf>
    <xf numFmtId="0" fontId="45" fillId="0" borderId="0" xfId="2" applyFont="1" applyFill="1" applyAlignment="1">
      <alignment vertical="center"/>
    </xf>
    <xf numFmtId="0" fontId="45" fillId="0" borderId="0" xfId="2" applyFont="1" applyFill="1" applyAlignment="1">
      <alignment horizontal="center" vertical="center"/>
    </xf>
    <xf numFmtId="0" fontId="46" fillId="0" borderId="0" xfId="2" applyFont="1" applyFill="1" applyAlignment="1">
      <alignment horizontal="center" vertical="center"/>
    </xf>
    <xf numFmtId="57" fontId="45" fillId="0" borderId="0" xfId="2" applyNumberFormat="1" applyFont="1" applyFill="1" applyAlignment="1">
      <alignment horizontal="right" vertical="center"/>
    </xf>
    <xf numFmtId="0" fontId="45" fillId="4" borderId="20" xfId="2" applyFont="1" applyFill="1" applyBorder="1" applyAlignment="1">
      <alignment horizontal="center" vertical="center" wrapText="1"/>
    </xf>
    <xf numFmtId="0" fontId="45" fillId="0" borderId="20" xfId="2" applyFont="1" applyFill="1" applyBorder="1" applyAlignment="1">
      <alignment horizontal="center" vertical="center"/>
    </xf>
    <xf numFmtId="0" fontId="45" fillId="0" borderId="20" xfId="2" applyFont="1" applyFill="1" applyBorder="1" applyAlignment="1">
      <alignment horizontal="center" vertical="center" wrapText="1"/>
    </xf>
    <xf numFmtId="0" fontId="45" fillId="0" borderId="20" xfId="2" applyFont="1" applyFill="1" applyBorder="1" applyAlignment="1">
      <alignment vertical="center" wrapText="1"/>
    </xf>
    <xf numFmtId="0" fontId="45" fillId="0" borderId="20" xfId="2" applyFont="1" applyFill="1" applyBorder="1" applyAlignment="1">
      <alignment horizontal="left" vertical="center" wrapText="1"/>
    </xf>
    <xf numFmtId="0" fontId="45" fillId="0" borderId="20" xfId="2" applyFont="1" applyFill="1" applyBorder="1" applyAlignment="1">
      <alignment vertical="center"/>
    </xf>
    <xf numFmtId="178" fontId="45" fillId="0" borderId="20" xfId="2" applyNumberFormat="1" applyFont="1" applyFill="1" applyBorder="1" applyAlignment="1">
      <alignment horizontal="center" vertical="center" wrapText="1"/>
    </xf>
    <xf numFmtId="0" fontId="46" fillId="0" borderId="20" xfId="2" applyFont="1" applyFill="1" applyBorder="1" applyAlignment="1">
      <alignment horizontal="center" vertical="center" wrapText="1"/>
    </xf>
    <xf numFmtId="38" fontId="47" fillId="0" borderId="20" xfId="3" applyFont="1" applyFill="1" applyBorder="1" applyAlignment="1">
      <alignment horizontal="center" vertical="center" wrapText="1"/>
    </xf>
    <xf numFmtId="0" fontId="45" fillId="0" borderId="20" xfId="2" applyFont="1" applyFill="1" applyBorder="1" applyAlignment="1">
      <alignment vertical="center" shrinkToFit="1"/>
    </xf>
    <xf numFmtId="0" fontId="45" fillId="0" borderId="0" xfId="2" applyFont="1" applyFill="1" applyBorder="1" applyAlignment="1">
      <alignment horizontal="left" vertical="center" wrapText="1"/>
    </xf>
    <xf numFmtId="0" fontId="45" fillId="0" borderId="0" xfId="2" applyFont="1" applyFill="1" applyBorder="1" applyAlignment="1">
      <alignment vertical="center"/>
    </xf>
    <xf numFmtId="178" fontId="45" fillId="0" borderId="0" xfId="2" applyNumberFormat="1" applyFont="1" applyFill="1" applyBorder="1" applyAlignment="1">
      <alignment horizontal="center" vertical="center" wrapText="1"/>
    </xf>
    <xf numFmtId="178" fontId="47" fillId="0" borderId="0" xfId="2" applyNumberFormat="1" applyFont="1" applyFill="1" applyBorder="1" applyAlignment="1">
      <alignment horizontal="right" vertical="center" wrapText="1"/>
    </xf>
    <xf numFmtId="179" fontId="47" fillId="0" borderId="0" xfId="2" applyNumberFormat="1" applyFont="1" applyFill="1" applyBorder="1" applyAlignment="1">
      <alignment horizontal="center" vertical="center"/>
    </xf>
    <xf numFmtId="0" fontId="47" fillId="0" borderId="0" xfId="2" applyFont="1" applyFill="1" applyBorder="1" applyAlignment="1">
      <alignment horizontal="center" vertical="center" wrapText="1"/>
    </xf>
    <xf numFmtId="0" fontId="46" fillId="0" borderId="0" xfId="2" applyFont="1" applyFill="1" applyBorder="1" applyAlignment="1">
      <alignment horizontal="center" vertical="center"/>
    </xf>
    <xf numFmtId="38" fontId="47" fillId="0" borderId="0" xfId="3" applyFont="1" applyFill="1" applyBorder="1" applyAlignment="1">
      <alignment horizontal="center" vertical="center" wrapText="1"/>
    </xf>
    <xf numFmtId="0" fontId="45" fillId="0" borderId="0" xfId="2" applyFont="1" applyFill="1" applyBorder="1" applyAlignment="1">
      <alignment horizontal="center" vertical="center"/>
    </xf>
    <xf numFmtId="0" fontId="45" fillId="0" borderId="0" xfId="2" applyFont="1" applyBorder="1" applyAlignment="1">
      <alignment horizontal="left" vertical="center"/>
    </xf>
    <xf numFmtId="0" fontId="45" fillId="0" borderId="0" xfId="2" applyFont="1" applyFill="1" applyBorder="1" applyAlignment="1">
      <alignment horizontal="center" vertical="center" shrinkToFit="1"/>
    </xf>
    <xf numFmtId="181" fontId="47" fillId="0" borderId="0" xfId="7" applyNumberFormat="1" applyFont="1" applyFill="1" applyBorder="1" applyAlignment="1">
      <alignment horizontal="center" vertical="center" wrapText="1"/>
    </xf>
    <xf numFmtId="0" fontId="47" fillId="0" borderId="0" xfId="2" applyFont="1" applyFill="1" applyBorder="1" applyAlignment="1">
      <alignment horizontal="center" vertical="center"/>
    </xf>
    <xf numFmtId="0" fontId="45" fillId="0" borderId="0" xfId="2" applyFont="1" applyFill="1" applyBorder="1" applyAlignment="1">
      <alignment horizontal="left" vertical="center"/>
    </xf>
    <xf numFmtId="180" fontId="47" fillId="0" borderId="0" xfId="3" applyNumberFormat="1" applyFont="1" applyFill="1" applyBorder="1" applyAlignment="1">
      <alignment horizontal="right" vertical="center"/>
    </xf>
    <xf numFmtId="0" fontId="45" fillId="0" borderId="0" xfId="2" applyFont="1" applyFill="1" applyAlignment="1">
      <alignment vertical="center" wrapText="1"/>
    </xf>
    <xf numFmtId="0" fontId="26" fillId="0" borderId="0" xfId="0" applyFont="1" applyAlignment="1">
      <alignment horizontal="center" vertical="center"/>
    </xf>
    <xf numFmtId="178" fontId="27" fillId="0" borderId="3" xfId="0" applyNumberFormat="1" applyFont="1" applyBorder="1" applyAlignment="1">
      <alignment horizontal="center" vertical="center" shrinkToFit="1"/>
    </xf>
    <xf numFmtId="178" fontId="27" fillId="0" borderId="36" xfId="0" applyNumberFormat="1" applyFont="1" applyBorder="1" applyAlignment="1">
      <alignment horizontal="center" vertical="center" shrinkToFit="1"/>
    </xf>
    <xf numFmtId="0" fontId="28" fillId="5" borderId="13" xfId="0" applyFont="1" applyFill="1" applyBorder="1" applyAlignment="1">
      <alignment horizontal="center" vertical="center" shrinkToFit="1"/>
    </xf>
    <xf numFmtId="0" fontId="28" fillId="5" borderId="12" xfId="0" applyFont="1" applyFill="1" applyBorder="1" applyAlignment="1">
      <alignment horizontal="center" vertical="center" shrinkToFit="1"/>
    </xf>
    <xf numFmtId="0" fontId="28" fillId="5" borderId="11" xfId="0" applyFont="1" applyFill="1" applyBorder="1" applyAlignment="1">
      <alignment horizontal="center" vertical="center" shrinkToFit="1"/>
    </xf>
    <xf numFmtId="178" fontId="27" fillId="0" borderId="12" xfId="0" applyNumberFormat="1" applyFont="1" applyBorder="1" applyAlignment="1">
      <alignment horizontal="center" vertical="center" shrinkToFit="1"/>
    </xf>
    <xf numFmtId="0" fontId="27" fillId="0" borderId="14" xfId="0" applyFont="1" applyBorder="1" applyAlignment="1">
      <alignment horizontal="center" vertical="center" shrinkToFit="1"/>
    </xf>
    <xf numFmtId="0" fontId="27" fillId="0" borderId="12" xfId="0" applyFont="1" applyBorder="1" applyAlignment="1">
      <alignment horizontal="center" vertical="center" shrinkToFit="1"/>
    </xf>
    <xf numFmtId="0" fontId="27" fillId="0" borderId="15" xfId="0" applyFont="1" applyBorder="1" applyAlignment="1">
      <alignment horizontal="center" vertical="center" shrinkToFit="1"/>
    </xf>
    <xf numFmtId="0" fontId="28" fillId="5" borderId="8" xfId="0" applyFont="1" applyFill="1" applyBorder="1" applyAlignment="1">
      <alignment horizontal="center" vertical="center"/>
    </xf>
    <xf numFmtId="0" fontId="28" fillId="5" borderId="1" xfId="0" applyFont="1" applyFill="1" applyBorder="1" applyAlignment="1">
      <alignment horizontal="center" vertical="center"/>
    </xf>
    <xf numFmtId="0" fontId="28" fillId="5" borderId="43" xfId="0" applyFont="1" applyFill="1" applyBorder="1" applyAlignment="1">
      <alignment horizontal="center" vertical="center"/>
    </xf>
    <xf numFmtId="0" fontId="28" fillId="0" borderId="47" xfId="0" applyFont="1" applyBorder="1" applyAlignment="1">
      <alignment horizontal="left" vertical="center" shrinkToFit="1"/>
    </xf>
    <xf numFmtId="0" fontId="28" fillId="0" borderId="48" xfId="0" applyFont="1" applyBorder="1" applyAlignment="1">
      <alignment horizontal="left" vertical="center" shrinkToFit="1"/>
    </xf>
    <xf numFmtId="0" fontId="28" fillId="0" borderId="49" xfId="0" applyFont="1" applyBorder="1" applyAlignment="1">
      <alignment horizontal="left" vertical="center" shrinkToFit="1"/>
    </xf>
    <xf numFmtId="0" fontId="28" fillId="5" borderId="17" xfId="0" applyFont="1" applyFill="1" applyBorder="1" applyAlignment="1">
      <alignment horizontal="center" vertical="center"/>
    </xf>
    <xf numFmtId="0" fontId="28" fillId="5" borderId="45" xfId="0" applyFont="1" applyFill="1" applyBorder="1" applyAlignment="1">
      <alignment horizontal="center" vertical="center"/>
    </xf>
    <xf numFmtId="0" fontId="28" fillId="5" borderId="18" xfId="0" applyFont="1" applyFill="1" applyBorder="1" applyAlignment="1">
      <alignment horizontal="center" vertical="center" shrinkToFit="1"/>
    </xf>
    <xf numFmtId="0" fontId="28" fillId="5" borderId="17" xfId="0" applyFont="1" applyFill="1" applyBorder="1" applyAlignment="1">
      <alignment horizontal="center" vertical="center" shrinkToFit="1"/>
    </xf>
    <xf numFmtId="0" fontId="28" fillId="5" borderId="46" xfId="0" applyFont="1" applyFill="1" applyBorder="1" applyAlignment="1">
      <alignment horizontal="center" vertical="center" shrinkToFit="1"/>
    </xf>
    <xf numFmtId="0" fontId="28" fillId="0" borderId="54" xfId="0" applyFont="1" applyBorder="1" applyAlignment="1">
      <alignment horizontal="left" vertical="center" shrinkToFit="1"/>
    </xf>
    <xf numFmtId="0" fontId="28" fillId="0" borderId="21" xfId="0" applyFont="1" applyBorder="1" applyAlignment="1">
      <alignment horizontal="left" vertical="center" shrinkToFit="1"/>
    </xf>
    <xf numFmtId="0" fontId="28" fillId="0" borderId="55" xfId="0" applyFont="1" applyBorder="1" applyAlignment="1">
      <alignment horizontal="left" vertical="center" shrinkToFit="1"/>
    </xf>
    <xf numFmtId="0" fontId="28" fillId="5" borderId="1" xfId="0" applyFont="1" applyFill="1" applyBorder="1" applyAlignment="1">
      <alignment horizontal="center" vertical="center" shrinkToFit="1"/>
    </xf>
    <xf numFmtId="0" fontId="28" fillId="5" borderId="43" xfId="0" applyFont="1" applyFill="1" applyBorder="1" applyAlignment="1">
      <alignment horizontal="center" vertical="center" shrinkToFit="1"/>
    </xf>
    <xf numFmtId="0" fontId="28" fillId="0" borderId="88" xfId="0" applyFont="1" applyFill="1" applyBorder="1" applyAlignment="1">
      <alignment horizontal="left" vertical="center" shrinkToFit="1"/>
    </xf>
    <xf numFmtId="0" fontId="28" fillId="0" borderId="71" xfId="0" applyFont="1" applyFill="1" applyBorder="1" applyAlignment="1">
      <alignment horizontal="left" vertical="center" shrinkToFit="1"/>
    </xf>
    <xf numFmtId="0" fontId="28" fillId="0" borderId="89" xfId="0" applyFont="1" applyFill="1" applyBorder="1" applyAlignment="1">
      <alignment horizontal="left" vertical="center" shrinkToFit="1"/>
    </xf>
    <xf numFmtId="0" fontId="28" fillId="0" borderId="24" xfId="0" applyFont="1" applyFill="1" applyBorder="1" applyAlignment="1">
      <alignment horizontal="left" vertical="center" shrinkToFit="1"/>
    </xf>
    <xf numFmtId="38" fontId="32" fillId="5" borderId="13" xfId="1" applyFont="1" applyFill="1" applyBorder="1" applyAlignment="1">
      <alignment horizontal="center" vertical="center" wrapText="1" shrinkToFit="1"/>
    </xf>
    <xf numFmtId="38" fontId="32" fillId="5" borderId="12" xfId="1" applyFont="1" applyFill="1" applyBorder="1" applyAlignment="1">
      <alignment horizontal="center" vertical="center" shrinkToFit="1"/>
    </xf>
    <xf numFmtId="38" fontId="32" fillId="5" borderId="11" xfId="1" applyFont="1" applyFill="1" applyBorder="1" applyAlignment="1">
      <alignment horizontal="center" vertical="center" shrinkToFit="1"/>
    </xf>
    <xf numFmtId="38" fontId="28" fillId="0" borderId="12" xfId="1" applyFont="1" applyBorder="1" applyAlignment="1">
      <alignment vertical="center" shrinkToFit="1"/>
    </xf>
    <xf numFmtId="38" fontId="28" fillId="0" borderId="15" xfId="1" applyFont="1" applyBorder="1" applyAlignment="1">
      <alignment vertical="center" shrinkToFit="1"/>
    </xf>
    <xf numFmtId="38" fontId="28" fillId="0" borderId="14" xfId="1" applyFont="1" applyBorder="1" applyAlignment="1">
      <alignment vertical="center" shrinkToFit="1"/>
    </xf>
    <xf numFmtId="38" fontId="28" fillId="5" borderId="13" xfId="1" applyFont="1" applyFill="1" applyBorder="1" applyAlignment="1">
      <alignment horizontal="center" vertical="center" wrapText="1" shrinkToFit="1"/>
    </xf>
    <xf numFmtId="38" fontId="28" fillId="5" borderId="12" xfId="1" applyFont="1" applyFill="1" applyBorder="1" applyAlignment="1">
      <alignment horizontal="center" vertical="center" shrinkToFit="1"/>
    </xf>
    <xf numFmtId="38" fontId="28" fillId="5" borderId="11" xfId="1" applyFont="1" applyFill="1" applyBorder="1" applyAlignment="1">
      <alignment horizontal="center" vertical="center" shrinkToFit="1"/>
    </xf>
    <xf numFmtId="38" fontId="28" fillId="0" borderId="60" xfId="1" applyFont="1" applyBorder="1" applyAlignment="1">
      <alignment horizontal="center" vertical="center" shrinkToFit="1"/>
    </xf>
    <xf numFmtId="38" fontId="28" fillId="0" borderId="61" xfId="1" applyFont="1" applyBorder="1" applyAlignment="1">
      <alignment horizontal="center" vertical="center" shrinkToFit="1"/>
    </xf>
    <xf numFmtId="38" fontId="28" fillId="0" borderId="63" xfId="1" applyFont="1" applyBorder="1" applyAlignment="1">
      <alignment horizontal="center" vertical="center" shrinkToFit="1"/>
    </xf>
    <xf numFmtId="38" fontId="28" fillId="0" borderId="6" xfId="1" applyFont="1" applyBorder="1" applyAlignment="1">
      <alignment horizontal="center" vertical="center" shrinkToFit="1"/>
    </xf>
    <xf numFmtId="38" fontId="28" fillId="0" borderId="0" xfId="1" applyFont="1" applyBorder="1" applyAlignment="1">
      <alignment horizontal="center" vertical="center" shrinkToFit="1"/>
    </xf>
    <xf numFmtId="38" fontId="28" fillId="0" borderId="4" xfId="1" applyFont="1" applyBorder="1" applyAlignment="1">
      <alignment horizontal="center" vertical="center" shrinkToFit="1"/>
    </xf>
    <xf numFmtId="38" fontId="28" fillId="0" borderId="7" xfId="1" applyFont="1" applyBorder="1" applyAlignment="1">
      <alignment horizontal="center" vertical="center" shrinkToFit="1"/>
    </xf>
    <xf numFmtId="38" fontId="28" fillId="0" borderId="3" xfId="1" applyFont="1" applyBorder="1" applyAlignment="1">
      <alignment horizontal="center" vertical="center" shrinkToFit="1"/>
    </xf>
    <xf numFmtId="38" fontId="28" fillId="0" borderId="5" xfId="1" applyFont="1" applyBorder="1" applyAlignment="1">
      <alignment horizontal="center" vertical="center" shrinkToFit="1"/>
    </xf>
    <xf numFmtId="0" fontId="28" fillId="0" borderId="6" xfId="0" applyFont="1" applyBorder="1" applyAlignment="1">
      <alignment vertical="center" wrapText="1"/>
    </xf>
    <xf numFmtId="0" fontId="0" fillId="0" borderId="0" xfId="0" applyAlignment="1">
      <alignment vertical="center" wrapText="1"/>
    </xf>
    <xf numFmtId="0" fontId="0" fillId="0" borderId="4" xfId="0"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3" xfId="0" applyBorder="1" applyAlignment="1">
      <alignment vertical="center" wrapText="1"/>
    </xf>
    <xf numFmtId="0" fontId="0" fillId="0" borderId="5" xfId="0" applyBorder="1" applyAlignment="1">
      <alignment vertical="center" wrapText="1"/>
    </xf>
    <xf numFmtId="0" fontId="27" fillId="0" borderId="14" xfId="0" applyFont="1" applyBorder="1">
      <alignment vertical="center"/>
    </xf>
    <xf numFmtId="0" fontId="27" fillId="0" borderId="12" xfId="0" applyFont="1" applyBorder="1">
      <alignment vertical="center"/>
    </xf>
    <xf numFmtId="0" fontId="28" fillId="5" borderId="85" xfId="0" applyFont="1" applyFill="1" applyBorder="1" applyAlignment="1">
      <alignment horizontal="center" vertical="center"/>
    </xf>
    <xf numFmtId="0" fontId="28" fillId="0" borderId="71" xfId="0" applyFont="1" applyBorder="1" applyAlignment="1">
      <alignment horizontal="center" vertical="center" shrinkToFit="1"/>
    </xf>
    <xf numFmtId="0" fontId="28" fillId="5" borderId="44" xfId="0" applyFont="1" applyFill="1" applyBorder="1" applyAlignment="1">
      <alignment horizontal="center" vertical="center"/>
    </xf>
    <xf numFmtId="0" fontId="28" fillId="5" borderId="8" xfId="0" applyFont="1" applyFill="1" applyBorder="1" applyAlignment="1">
      <alignment horizontal="center" vertical="center" wrapText="1"/>
    </xf>
    <xf numFmtId="0" fontId="28" fillId="5" borderId="2" xfId="0" applyFont="1" applyFill="1" applyBorder="1" applyAlignment="1">
      <alignment horizontal="center" vertical="center"/>
    </xf>
    <xf numFmtId="0" fontId="28" fillId="5" borderId="6" xfId="0" applyFont="1" applyFill="1" applyBorder="1" applyAlignment="1">
      <alignment horizontal="center" vertical="center"/>
    </xf>
    <xf numFmtId="0" fontId="28" fillId="5" borderId="0" xfId="0" applyFont="1" applyFill="1" applyBorder="1" applyAlignment="1">
      <alignment horizontal="center" vertical="center"/>
    </xf>
    <xf numFmtId="0" fontId="28" fillId="5" borderId="4" xfId="0" applyFont="1" applyFill="1" applyBorder="1" applyAlignment="1">
      <alignment horizontal="center" vertical="center"/>
    </xf>
    <xf numFmtId="0" fontId="28" fillId="5" borderId="7" xfId="0" applyFont="1" applyFill="1" applyBorder="1" applyAlignment="1">
      <alignment horizontal="center" vertical="center"/>
    </xf>
    <xf numFmtId="0" fontId="28" fillId="5" borderId="3" xfId="0" applyFont="1" applyFill="1" applyBorder="1" applyAlignment="1">
      <alignment horizontal="center" vertical="center"/>
    </xf>
    <xf numFmtId="0" fontId="28" fillId="5" borderId="5" xfId="0" applyFont="1" applyFill="1" applyBorder="1" applyAlignment="1">
      <alignment horizontal="center" vertical="center"/>
    </xf>
    <xf numFmtId="0" fontId="28" fillId="5" borderId="87" xfId="0" applyFont="1" applyFill="1" applyBorder="1" applyAlignment="1">
      <alignment horizontal="center" vertical="center"/>
    </xf>
    <xf numFmtId="0" fontId="28" fillId="5" borderId="45" xfId="0" applyFont="1" applyFill="1" applyBorder="1" applyAlignment="1">
      <alignment horizontal="center" vertical="center" shrinkToFit="1"/>
    </xf>
    <xf numFmtId="0" fontId="28" fillId="5" borderId="32" xfId="0" applyFont="1" applyFill="1" applyBorder="1" applyAlignment="1">
      <alignment horizontal="center" vertical="center" wrapText="1"/>
    </xf>
    <xf numFmtId="0" fontId="28" fillId="5" borderId="33" xfId="0" applyFont="1" applyFill="1" applyBorder="1" applyAlignment="1">
      <alignment horizontal="center" vertical="center"/>
    </xf>
    <xf numFmtId="0" fontId="28" fillId="5" borderId="34" xfId="0" applyFont="1" applyFill="1" applyBorder="1" applyAlignment="1">
      <alignment horizontal="center" vertical="center"/>
    </xf>
    <xf numFmtId="0" fontId="27" fillId="0" borderId="24" xfId="0" applyFont="1" applyFill="1" applyBorder="1" applyAlignment="1">
      <alignment horizontal="left" vertical="center" shrinkToFit="1"/>
    </xf>
    <xf numFmtId="0" fontId="27" fillId="0" borderId="66" xfId="0" applyFont="1" applyFill="1" applyBorder="1" applyAlignment="1">
      <alignment horizontal="left" vertical="center" shrinkToFit="1"/>
    </xf>
    <xf numFmtId="0" fontId="28" fillId="0" borderId="24" xfId="0" applyFont="1" applyBorder="1" applyAlignment="1">
      <alignment horizontal="center" vertical="center" shrinkToFit="1"/>
    </xf>
    <xf numFmtId="0" fontId="28" fillId="5" borderId="86" xfId="0" applyFont="1" applyFill="1" applyBorder="1" applyAlignment="1">
      <alignment horizontal="center" vertical="center"/>
    </xf>
    <xf numFmtId="0" fontId="28" fillId="0" borderId="50" xfId="0" applyFont="1" applyBorder="1" applyAlignment="1">
      <alignment horizontal="right" vertical="center" shrinkToFit="1"/>
    </xf>
    <xf numFmtId="0" fontId="28" fillId="0" borderId="48" xfId="0" applyFont="1" applyBorder="1" applyAlignment="1">
      <alignment horizontal="right" vertical="center" shrinkToFit="1"/>
    </xf>
    <xf numFmtId="0" fontId="28" fillId="0" borderId="56" xfId="0" applyFont="1" applyBorder="1" applyAlignment="1">
      <alignment horizontal="right" vertical="center" shrinkToFit="1"/>
    </xf>
    <xf numFmtId="0" fontId="28" fillId="0" borderId="21" xfId="0" applyFont="1" applyBorder="1" applyAlignment="1">
      <alignment horizontal="right" vertical="center" shrinkToFit="1"/>
    </xf>
    <xf numFmtId="0" fontId="27" fillId="0" borderId="71" xfId="0" applyFont="1" applyFill="1" applyBorder="1" applyAlignment="1">
      <alignment horizontal="left" vertical="center" shrinkToFit="1"/>
    </xf>
    <xf numFmtId="0" fontId="27" fillId="0" borderId="52" xfId="0" applyFont="1" applyFill="1" applyBorder="1" applyAlignment="1">
      <alignment horizontal="left" vertical="center" shrinkToFit="1"/>
    </xf>
    <xf numFmtId="0" fontId="28" fillId="5" borderId="13" xfId="0" applyFont="1" applyFill="1" applyBorder="1" applyAlignment="1">
      <alignment horizontal="center" vertical="center"/>
    </xf>
    <xf numFmtId="0" fontId="28" fillId="5" borderId="12" xfId="0" applyFont="1" applyFill="1" applyBorder="1" applyAlignment="1">
      <alignment horizontal="center" vertical="center"/>
    </xf>
    <xf numFmtId="0" fontId="28" fillId="5" borderId="13" xfId="0" applyFont="1" applyFill="1" applyBorder="1" applyAlignment="1">
      <alignment horizontal="center" vertical="center" wrapText="1"/>
    </xf>
    <xf numFmtId="0" fontId="28" fillId="0" borderId="50" xfId="0" applyFont="1" applyBorder="1" applyAlignment="1">
      <alignment horizontal="left" vertical="center" shrinkToFit="1"/>
    </xf>
    <xf numFmtId="0" fontId="28" fillId="5" borderId="86" xfId="0" applyFont="1" applyFill="1" applyBorder="1" applyAlignment="1">
      <alignment horizontal="center" vertical="center" wrapText="1"/>
    </xf>
    <xf numFmtId="0" fontId="28" fillId="5" borderId="85" xfId="0" applyFont="1" applyFill="1" applyBorder="1" applyAlignment="1">
      <alignment horizontal="center" vertical="center" wrapText="1"/>
    </xf>
    <xf numFmtId="0" fontId="28" fillId="5" borderId="1" xfId="0" applyFont="1" applyFill="1" applyBorder="1" applyAlignment="1">
      <alignment horizontal="center" vertical="center" wrapText="1"/>
    </xf>
    <xf numFmtId="0" fontId="28" fillId="5" borderId="2" xfId="0" applyFont="1" applyFill="1" applyBorder="1" applyAlignment="1">
      <alignment horizontal="center" vertical="center" wrapText="1"/>
    </xf>
    <xf numFmtId="0" fontId="28" fillId="5" borderId="6" xfId="0" applyFont="1" applyFill="1" applyBorder="1" applyAlignment="1">
      <alignment horizontal="center" vertical="center" wrapText="1"/>
    </xf>
    <xf numFmtId="0" fontId="28" fillId="5" borderId="0" xfId="0" applyFont="1" applyFill="1" applyBorder="1" applyAlignment="1">
      <alignment horizontal="center" vertical="center" wrapText="1"/>
    </xf>
    <xf numFmtId="0" fontId="28" fillId="5" borderId="4" xfId="0" applyFont="1" applyFill="1" applyBorder="1" applyAlignment="1">
      <alignment horizontal="center" vertical="center" wrapText="1"/>
    </xf>
    <xf numFmtId="0" fontId="28" fillId="5" borderId="7" xfId="0" applyFont="1" applyFill="1" applyBorder="1" applyAlignment="1">
      <alignment horizontal="center" vertical="center" wrapText="1"/>
    </xf>
    <xf numFmtId="0" fontId="28" fillId="5" borderId="3" xfId="0" applyFont="1" applyFill="1" applyBorder="1" applyAlignment="1">
      <alignment horizontal="center" vertical="center" wrapText="1"/>
    </xf>
    <xf numFmtId="0" fontId="28" fillId="5" borderId="5" xfId="0" applyFont="1" applyFill="1" applyBorder="1" applyAlignment="1">
      <alignment horizontal="center" vertical="center" wrapText="1"/>
    </xf>
    <xf numFmtId="0" fontId="28" fillId="5" borderId="18" xfId="0" applyFont="1" applyFill="1" applyBorder="1" applyAlignment="1">
      <alignment horizontal="center" vertical="center" wrapText="1"/>
    </xf>
    <xf numFmtId="0" fontId="28" fillId="5" borderId="17" xfId="0" applyFont="1" applyFill="1" applyBorder="1" applyAlignment="1">
      <alignment horizontal="center" vertical="center" wrapText="1"/>
    </xf>
    <xf numFmtId="0" fontId="28" fillId="5" borderId="45" xfId="0" applyFont="1" applyFill="1" applyBorder="1" applyAlignment="1">
      <alignment horizontal="center" vertical="center" wrapText="1"/>
    </xf>
    <xf numFmtId="0" fontId="28" fillId="0" borderId="88" xfId="0" applyFont="1" applyFill="1" applyBorder="1" applyAlignment="1">
      <alignment horizontal="center" vertical="center" shrinkToFit="1"/>
    </xf>
    <xf numFmtId="0" fontId="28" fillId="0" borderId="71" xfId="0" applyFont="1" applyFill="1" applyBorder="1" applyAlignment="1">
      <alignment horizontal="center" vertical="center" shrinkToFit="1"/>
    </xf>
    <xf numFmtId="49" fontId="28" fillId="0" borderId="71" xfId="0" applyNumberFormat="1" applyFont="1" applyFill="1" applyBorder="1" applyAlignment="1">
      <alignment horizontal="center" vertical="center" shrinkToFit="1"/>
    </xf>
    <xf numFmtId="0" fontId="27" fillId="0" borderId="14" xfId="0" applyFont="1" applyBorder="1" applyAlignment="1">
      <alignment horizontal="center" vertical="center" wrapText="1"/>
    </xf>
    <xf numFmtId="0" fontId="27" fillId="0" borderId="12" xfId="0" applyFont="1" applyBorder="1" applyAlignment="1">
      <alignment horizontal="center" vertical="center" wrapText="1"/>
    </xf>
    <xf numFmtId="0" fontId="27" fillId="0" borderId="15" xfId="0" applyFont="1" applyBorder="1" applyAlignment="1">
      <alignment horizontal="center" vertical="center" wrapText="1"/>
    </xf>
    <xf numFmtId="0" fontId="28" fillId="0" borderId="14" xfId="0" applyFont="1" applyBorder="1" applyAlignment="1">
      <alignment horizontal="left" vertical="center" wrapText="1" shrinkToFit="1"/>
    </xf>
    <xf numFmtId="0" fontId="28" fillId="0" borderId="12" xfId="0" applyFont="1" applyBorder="1" applyAlignment="1">
      <alignment horizontal="left" vertical="center" shrinkToFit="1"/>
    </xf>
    <xf numFmtId="0" fontId="28" fillId="0" borderId="15" xfId="0" applyFont="1" applyBorder="1" applyAlignment="1">
      <alignment horizontal="left" vertical="center" shrinkToFit="1"/>
    </xf>
    <xf numFmtId="0" fontId="28" fillId="0" borderId="14" xfId="0" applyFont="1" applyBorder="1" applyAlignment="1">
      <alignment horizontal="left" vertical="center" shrinkToFit="1"/>
    </xf>
    <xf numFmtId="0" fontId="27" fillId="0" borderId="71" xfId="0" applyFont="1" applyBorder="1" applyAlignment="1">
      <alignment horizontal="left" vertical="center" shrinkToFit="1"/>
    </xf>
    <xf numFmtId="0" fontId="27" fillId="0" borderId="52" xfId="0" applyFont="1" applyBorder="1" applyAlignment="1">
      <alignment horizontal="left" vertical="center" shrinkToFit="1"/>
    </xf>
    <xf numFmtId="178" fontId="27" fillId="0" borderId="14" xfId="0" applyNumberFormat="1" applyFont="1" applyBorder="1" applyAlignment="1">
      <alignment horizontal="center" vertical="center" shrinkToFit="1"/>
    </xf>
    <xf numFmtId="178" fontId="27" fillId="0" borderId="15" xfId="0" applyNumberFormat="1" applyFont="1" applyBorder="1" applyAlignment="1">
      <alignment horizontal="center" vertical="center" shrinkToFit="1"/>
    </xf>
    <xf numFmtId="0" fontId="28" fillId="0" borderId="89" xfId="0" applyFont="1" applyFill="1" applyBorder="1" applyAlignment="1">
      <alignment horizontal="center" vertical="center" shrinkToFit="1"/>
    </xf>
    <xf numFmtId="0" fontId="28" fillId="0" borderId="24" xfId="0" applyFont="1" applyFill="1" applyBorder="1" applyAlignment="1">
      <alignment horizontal="center" vertical="center" shrinkToFit="1"/>
    </xf>
    <xf numFmtId="49" fontId="28" fillId="0" borderId="24" xfId="0" applyNumberFormat="1" applyFont="1" applyFill="1" applyBorder="1" applyAlignment="1">
      <alignment horizontal="center" vertical="center" shrinkToFit="1"/>
    </xf>
    <xf numFmtId="0" fontId="27" fillId="0" borderId="24" xfId="0" applyFont="1" applyBorder="1" applyAlignment="1">
      <alignment horizontal="left" vertical="center" shrinkToFit="1"/>
    </xf>
    <xf numFmtId="0" fontId="27" fillId="0" borderId="66" xfId="0" applyFont="1" applyBorder="1" applyAlignment="1">
      <alignment horizontal="left" vertical="center" shrinkToFit="1"/>
    </xf>
    <xf numFmtId="0" fontId="28" fillId="0" borderId="56" xfId="0" applyFont="1" applyBorder="1" applyAlignment="1">
      <alignment horizontal="left" vertical="center" shrinkToFit="1"/>
    </xf>
    <xf numFmtId="38" fontId="32" fillId="0" borderId="71" xfId="0" applyNumberFormat="1" applyFont="1" applyBorder="1" applyAlignment="1">
      <alignment horizontal="right" vertical="center" shrinkToFit="1"/>
    </xf>
    <xf numFmtId="38" fontId="32" fillId="0" borderId="71" xfId="0" applyNumberFormat="1" applyFont="1" applyBorder="1" applyAlignment="1">
      <alignment horizontal="left" vertical="center" shrinkToFit="1"/>
    </xf>
    <xf numFmtId="0" fontId="32" fillId="0" borderId="49" xfId="0" applyFont="1" applyBorder="1" applyAlignment="1">
      <alignment vertical="center" shrinkToFit="1"/>
    </xf>
    <xf numFmtId="0" fontId="32" fillId="0" borderId="71" xfId="0" applyFont="1" applyBorder="1" applyAlignment="1">
      <alignment vertical="center" shrinkToFit="1"/>
    </xf>
    <xf numFmtId="38" fontId="32" fillId="0" borderId="71" xfId="1" applyFont="1" applyBorder="1" applyAlignment="1">
      <alignment horizontal="right" vertical="center"/>
    </xf>
    <xf numFmtId="38" fontId="32" fillId="0" borderId="71" xfId="1" applyFont="1" applyBorder="1" applyAlignment="1">
      <alignment horizontal="right" vertical="center" shrinkToFit="1"/>
    </xf>
    <xf numFmtId="38" fontId="32" fillId="0" borderId="71" xfId="1" applyFont="1" applyFill="1" applyBorder="1" applyAlignment="1">
      <alignment horizontal="right" vertical="center"/>
    </xf>
    <xf numFmtId="20" fontId="32" fillId="0" borderId="49" xfId="0" applyNumberFormat="1" applyFont="1" applyBorder="1" applyAlignment="1">
      <alignment vertical="center" shrinkToFit="1"/>
    </xf>
    <xf numFmtId="20" fontId="32" fillId="0" borderId="71" xfId="0" applyNumberFormat="1" applyFont="1" applyBorder="1" applyAlignment="1">
      <alignment vertical="center" shrinkToFit="1"/>
    </xf>
    <xf numFmtId="0" fontId="27" fillId="0" borderId="7" xfId="0" applyFont="1" applyBorder="1">
      <alignment vertical="center"/>
    </xf>
    <xf numFmtId="0" fontId="27" fillId="0" borderId="3" xfId="0" applyFont="1" applyBorder="1">
      <alignment vertical="center"/>
    </xf>
    <xf numFmtId="38" fontId="32" fillId="0" borderId="67" xfId="1" applyFont="1" applyBorder="1" applyAlignment="1">
      <alignment horizontal="right" vertical="center"/>
    </xf>
    <xf numFmtId="38" fontId="32" fillId="0" borderId="68" xfId="1" applyFont="1" applyBorder="1" applyAlignment="1">
      <alignment horizontal="right" vertical="center"/>
    </xf>
    <xf numFmtId="38" fontId="32" fillId="0" borderId="69" xfId="1" applyFont="1" applyBorder="1" applyAlignment="1">
      <alignment horizontal="right" vertical="center"/>
    </xf>
    <xf numFmtId="38" fontId="32" fillId="0" borderId="36" xfId="1" applyFont="1" applyBorder="1" applyAlignment="1">
      <alignment horizontal="right" vertical="center"/>
    </xf>
    <xf numFmtId="38" fontId="32" fillId="0" borderId="3" xfId="1" applyFont="1" applyBorder="1" applyAlignment="1">
      <alignment horizontal="right" vertical="center"/>
    </xf>
    <xf numFmtId="176" fontId="32" fillId="0" borderId="67" xfId="0" applyNumberFormat="1" applyFont="1" applyBorder="1" applyAlignment="1">
      <alignment horizontal="right" vertical="center"/>
    </xf>
    <xf numFmtId="176" fontId="32" fillId="0" borderId="68" xfId="0" applyNumberFormat="1" applyFont="1" applyBorder="1" applyAlignment="1">
      <alignment horizontal="right" vertical="center"/>
    </xf>
    <xf numFmtId="176" fontId="32" fillId="0" borderId="69" xfId="0" applyNumberFormat="1" applyFont="1" applyBorder="1" applyAlignment="1">
      <alignment horizontal="right" vertical="center"/>
    </xf>
    <xf numFmtId="0" fontId="27" fillId="0" borderId="67" xfId="0" applyFont="1" applyBorder="1">
      <alignment vertical="center"/>
    </xf>
    <xf numFmtId="0" fontId="27" fillId="0" borderId="68" xfId="0" applyFont="1" applyBorder="1">
      <alignment vertical="center"/>
    </xf>
    <xf numFmtId="0" fontId="27" fillId="0" borderId="84" xfId="0" applyFont="1" applyBorder="1">
      <alignment vertical="center"/>
    </xf>
    <xf numFmtId="0" fontId="32" fillId="0" borderId="55" xfId="0" applyFont="1" applyBorder="1" applyAlignment="1">
      <alignment horizontal="center" vertical="center" shrinkToFit="1"/>
    </xf>
    <xf numFmtId="0" fontId="32" fillId="0" borderId="24" xfId="0" applyFont="1" applyBorder="1" applyAlignment="1">
      <alignment horizontal="center" vertical="center" shrinkToFit="1"/>
    </xf>
    <xf numFmtId="38" fontId="32" fillId="0" borderId="24" xfId="1" applyFont="1" applyBorder="1" applyAlignment="1">
      <alignment horizontal="right" vertical="center" shrinkToFit="1"/>
    </xf>
    <xf numFmtId="38" fontId="32" fillId="0" borderId="24" xfId="0" applyNumberFormat="1" applyFont="1" applyBorder="1" applyAlignment="1">
      <alignment horizontal="right" vertical="center" shrinkToFit="1"/>
    </xf>
    <xf numFmtId="38" fontId="32" fillId="0" borderId="24" xfId="0" applyNumberFormat="1" applyFont="1" applyBorder="1" applyAlignment="1">
      <alignment horizontal="left" vertical="center" shrinkToFit="1"/>
    </xf>
    <xf numFmtId="0" fontId="28" fillId="5" borderId="83" xfId="0" applyFont="1" applyFill="1" applyBorder="1" applyAlignment="1">
      <alignment horizontal="center" vertical="center" shrinkToFit="1"/>
    </xf>
    <xf numFmtId="0" fontId="28" fillId="5" borderId="80" xfId="0" applyFont="1" applyFill="1" applyBorder="1" applyAlignment="1">
      <alignment horizontal="center" vertical="center" shrinkToFit="1"/>
    </xf>
    <xf numFmtId="38" fontId="32" fillId="0" borderId="80" xfId="1" applyFont="1" applyBorder="1" applyAlignment="1">
      <alignment horizontal="right" vertical="center" shrinkToFit="1"/>
    </xf>
    <xf numFmtId="176" fontId="32" fillId="0" borderId="80" xfId="0" applyNumberFormat="1" applyFont="1" applyBorder="1" applyAlignment="1">
      <alignment horizontal="right" vertical="center" shrinkToFit="1"/>
    </xf>
    <xf numFmtId="38" fontId="32" fillId="0" borderId="80" xfId="0" applyNumberFormat="1" applyFont="1" applyBorder="1" applyAlignment="1">
      <alignment horizontal="left" vertical="center" shrinkToFit="1"/>
    </xf>
    <xf numFmtId="0" fontId="27" fillId="0" borderId="80" xfId="0" applyFont="1" applyBorder="1" applyAlignment="1">
      <alignment horizontal="left" vertical="center" shrinkToFit="1"/>
    </xf>
    <xf numFmtId="0" fontId="27" fillId="0" borderId="81" xfId="0" applyFont="1" applyBorder="1" applyAlignment="1">
      <alignment horizontal="left" vertical="center" shrinkToFit="1"/>
    </xf>
    <xf numFmtId="0" fontId="27" fillId="0" borderId="6" xfId="0" applyFont="1" applyBorder="1" applyAlignment="1">
      <alignment horizontal="center" vertical="center"/>
    </xf>
    <xf numFmtId="0" fontId="27" fillId="0" borderId="0" xfId="0" applyFont="1" applyBorder="1" applyAlignment="1">
      <alignment horizontal="center" vertical="center"/>
    </xf>
    <xf numFmtId="0" fontId="27" fillId="0" borderId="70" xfId="0" applyFont="1" applyBorder="1" applyAlignment="1">
      <alignment horizontal="center" vertical="center"/>
    </xf>
    <xf numFmtId="0" fontId="27" fillId="0" borderId="82" xfId="0" applyFont="1" applyBorder="1" applyAlignment="1">
      <alignment horizontal="center" vertical="center"/>
    </xf>
    <xf numFmtId="0" fontId="28" fillId="5" borderId="64" xfId="0" applyFont="1" applyFill="1" applyBorder="1" applyAlignment="1">
      <alignment horizontal="center" vertical="center" textRotation="255" shrinkToFit="1"/>
    </xf>
    <xf numFmtId="0" fontId="28" fillId="5" borderId="77" xfId="0" applyFont="1" applyFill="1" applyBorder="1" applyAlignment="1">
      <alignment horizontal="center" vertical="center" textRotation="255" shrinkToFit="1"/>
    </xf>
    <xf numFmtId="0" fontId="28" fillId="5" borderId="76" xfId="0" applyFont="1" applyFill="1" applyBorder="1" applyAlignment="1">
      <alignment horizontal="center" vertical="center" textRotation="255" shrinkToFit="1"/>
    </xf>
    <xf numFmtId="0" fontId="32" fillId="0" borderId="58" xfId="0" applyFont="1" applyBorder="1" applyAlignment="1">
      <alignment vertical="center" shrinkToFit="1"/>
    </xf>
    <xf numFmtId="0" fontId="32" fillId="0" borderId="72" xfId="0" applyFont="1" applyBorder="1" applyAlignment="1">
      <alignment vertical="center" shrinkToFit="1"/>
    </xf>
    <xf numFmtId="38" fontId="32" fillId="0" borderId="72" xfId="1" applyFont="1" applyBorder="1" applyAlignment="1">
      <alignment horizontal="right" vertical="center"/>
    </xf>
    <xf numFmtId="38" fontId="32" fillId="0" borderId="72" xfId="1" applyFont="1" applyBorder="1" applyAlignment="1">
      <alignment horizontal="right" vertical="center" shrinkToFit="1"/>
    </xf>
    <xf numFmtId="38" fontId="32" fillId="0" borderId="72" xfId="0" applyNumberFormat="1" applyFont="1" applyBorder="1" applyAlignment="1">
      <alignment horizontal="right" vertical="center" shrinkToFit="1"/>
    </xf>
    <xf numFmtId="38" fontId="32" fillId="0" borderId="72" xfId="0" applyNumberFormat="1" applyFont="1" applyBorder="1" applyAlignment="1">
      <alignment horizontal="left" vertical="center" shrinkToFit="1"/>
    </xf>
    <xf numFmtId="0" fontId="27" fillId="0" borderId="72" xfId="0" applyFont="1" applyBorder="1" applyAlignment="1">
      <alignment horizontal="left" vertical="center" shrinkToFit="1"/>
    </xf>
    <xf numFmtId="0" fontId="27" fillId="0" borderId="73" xfId="0" applyFont="1" applyBorder="1" applyAlignment="1">
      <alignment horizontal="left" vertical="center" shrinkToFit="1"/>
    </xf>
    <xf numFmtId="0" fontId="28" fillId="5" borderId="79" xfId="0" applyFont="1" applyFill="1" applyBorder="1" applyAlignment="1">
      <alignment horizontal="center" vertical="center" shrinkToFit="1"/>
    </xf>
    <xf numFmtId="0" fontId="28" fillId="5" borderId="42" xfId="0" applyFont="1" applyFill="1" applyBorder="1" applyAlignment="1">
      <alignment horizontal="center" vertical="center" shrinkToFit="1"/>
    </xf>
    <xf numFmtId="38" fontId="32" fillId="0" borderId="42" xfId="1" applyFont="1" applyBorder="1" applyAlignment="1">
      <alignment horizontal="right" vertical="center" shrinkToFit="1"/>
    </xf>
    <xf numFmtId="176" fontId="32" fillId="0" borderId="42" xfId="0" applyNumberFormat="1" applyFont="1" applyBorder="1" applyAlignment="1">
      <alignment horizontal="right" vertical="center" shrinkToFit="1"/>
    </xf>
    <xf numFmtId="38" fontId="32" fillId="0" borderId="42" xfId="0" applyNumberFormat="1" applyFont="1" applyBorder="1" applyAlignment="1">
      <alignment horizontal="left" vertical="center" shrinkToFit="1"/>
    </xf>
    <xf numFmtId="0" fontId="27" fillId="0" borderId="42" xfId="0" applyFont="1" applyBorder="1" applyAlignment="1">
      <alignment horizontal="left" vertical="center" shrinkToFit="1"/>
    </xf>
    <xf numFmtId="0" fontId="27" fillId="0" borderId="78" xfId="0" applyFont="1" applyBorder="1" applyAlignment="1">
      <alignment horizontal="left" vertical="center" shrinkToFit="1"/>
    </xf>
    <xf numFmtId="0" fontId="28" fillId="5" borderId="28" xfId="0" applyFont="1" applyFill="1" applyBorder="1" applyAlignment="1">
      <alignment horizontal="center" vertical="center" shrinkToFit="1"/>
    </xf>
    <xf numFmtId="0" fontId="28" fillId="5" borderId="23" xfId="0" applyFont="1" applyFill="1" applyBorder="1" applyAlignment="1">
      <alignment horizontal="center" vertical="center" shrinkToFit="1"/>
    </xf>
    <xf numFmtId="38" fontId="32" fillId="0" borderId="23" xfId="1" applyFont="1" applyBorder="1" applyAlignment="1">
      <alignment horizontal="right" vertical="center" shrinkToFit="1"/>
    </xf>
    <xf numFmtId="176" fontId="32" fillId="0" borderId="23" xfId="0" applyNumberFormat="1" applyFont="1" applyBorder="1" applyAlignment="1">
      <alignment horizontal="right" vertical="center" shrinkToFit="1"/>
    </xf>
    <xf numFmtId="38" fontId="32" fillId="0" borderId="23" xfId="0" applyNumberFormat="1" applyFont="1" applyBorder="1" applyAlignment="1">
      <alignment horizontal="left" vertical="center" shrinkToFit="1"/>
    </xf>
    <xf numFmtId="0" fontId="27" fillId="0" borderId="23" xfId="0" applyFont="1" applyBorder="1" applyAlignment="1">
      <alignment horizontal="left" vertical="center" shrinkToFit="1"/>
    </xf>
    <xf numFmtId="0" fontId="27" fillId="0" borderId="19" xfId="0" applyFont="1" applyBorder="1" applyAlignment="1">
      <alignment horizontal="left" vertical="center" shrinkToFit="1"/>
    </xf>
    <xf numFmtId="0" fontId="27" fillId="0" borderId="6" xfId="0" applyFont="1" applyBorder="1" applyAlignment="1">
      <alignment vertical="center" textRotation="255"/>
    </xf>
    <xf numFmtId="0" fontId="27" fillId="0" borderId="70" xfId="0" applyFont="1" applyBorder="1" applyAlignment="1">
      <alignment vertical="center" textRotation="255"/>
    </xf>
    <xf numFmtId="0" fontId="28" fillId="5" borderId="53" xfId="0" applyFont="1" applyFill="1" applyBorder="1" applyAlignment="1">
      <alignment horizontal="center" vertical="center" textRotation="255" shrinkToFit="1"/>
    </xf>
    <xf numFmtId="38" fontId="32" fillId="0" borderId="72" xfId="1" applyFont="1" applyFill="1" applyBorder="1" applyAlignment="1">
      <alignment horizontal="right" vertical="center"/>
    </xf>
    <xf numFmtId="0" fontId="32" fillId="0" borderId="62" xfId="0" applyFont="1" applyBorder="1" applyAlignment="1">
      <alignment horizontal="center" vertical="center" shrinkToFit="1"/>
    </xf>
    <xf numFmtId="0" fontId="32" fillId="0" borderId="74" xfId="0" applyFont="1" applyBorder="1" applyAlignment="1">
      <alignment horizontal="center" vertical="center" shrinkToFit="1"/>
    </xf>
    <xf numFmtId="38" fontId="32" fillId="0" borderId="74" xfId="1" applyFont="1" applyBorder="1" applyAlignment="1">
      <alignment horizontal="right" vertical="center" shrinkToFit="1"/>
    </xf>
    <xf numFmtId="38" fontId="32" fillId="0" borderId="74" xfId="0" applyNumberFormat="1" applyFont="1" applyBorder="1" applyAlignment="1">
      <alignment horizontal="right" vertical="center" shrinkToFit="1"/>
    </xf>
    <xf numFmtId="38" fontId="32" fillId="0" borderId="74" xfId="0" applyNumberFormat="1" applyFont="1" applyBorder="1" applyAlignment="1">
      <alignment horizontal="left" vertical="center" shrinkToFit="1"/>
    </xf>
    <xf numFmtId="0" fontId="27" fillId="0" borderId="74" xfId="0" applyFont="1" applyBorder="1" applyAlignment="1">
      <alignment horizontal="left" vertical="center" shrinkToFit="1"/>
    </xf>
    <xf numFmtId="0" fontId="27" fillId="0" borderId="75" xfId="0" applyFont="1" applyBorder="1" applyAlignment="1">
      <alignment horizontal="left" vertical="center" shrinkToFit="1"/>
    </xf>
    <xf numFmtId="0" fontId="28" fillId="5" borderId="19" xfId="0" applyFont="1" applyFill="1" applyBorder="1" applyAlignment="1">
      <alignment horizontal="center" vertical="center" shrinkToFit="1"/>
    </xf>
    <xf numFmtId="0" fontId="27" fillId="0" borderId="32" xfId="0" applyFont="1" applyBorder="1" applyAlignment="1">
      <alignment vertical="center" textRotation="255"/>
    </xf>
    <xf numFmtId="0" fontId="27" fillId="0" borderId="33" xfId="0" applyFont="1" applyBorder="1" applyAlignment="1">
      <alignment vertical="center" textRotation="255"/>
    </xf>
    <xf numFmtId="0" fontId="27" fillId="0" borderId="41" xfId="0" applyFont="1" applyBorder="1" applyAlignment="1">
      <alignment vertical="center" textRotation="255"/>
    </xf>
    <xf numFmtId="0" fontId="27" fillId="0" borderId="8" xfId="0" applyFont="1" applyBorder="1" applyAlignment="1">
      <alignment vertical="center" textRotation="255"/>
    </xf>
    <xf numFmtId="0" fontId="27" fillId="0" borderId="7" xfId="0" applyFont="1" applyBorder="1" applyAlignment="1">
      <alignment vertical="center" textRotation="255"/>
    </xf>
    <xf numFmtId="0" fontId="28" fillId="5" borderId="23" xfId="0" applyFont="1" applyFill="1" applyBorder="1" applyAlignment="1">
      <alignment horizontal="center" vertical="center" wrapText="1" shrinkToFit="1"/>
    </xf>
    <xf numFmtId="0" fontId="33" fillId="0" borderId="17" xfId="0" applyFont="1" applyBorder="1" applyAlignment="1">
      <alignment horizontal="center" vertical="center"/>
    </xf>
    <xf numFmtId="0" fontId="33" fillId="0" borderId="46" xfId="0" applyFont="1" applyBorder="1" applyAlignment="1">
      <alignment horizontal="center" vertical="center"/>
    </xf>
    <xf numFmtId="0" fontId="32" fillId="0" borderId="91" xfId="0" applyFont="1" applyFill="1" applyBorder="1" applyAlignment="1">
      <alignment horizontal="justify" vertical="center" wrapText="1"/>
    </xf>
    <xf numFmtId="0" fontId="32" fillId="0" borderId="40" xfId="0" applyFont="1" applyFill="1" applyBorder="1" applyAlignment="1">
      <alignment horizontal="justify" vertical="center" wrapText="1"/>
    </xf>
    <xf numFmtId="0" fontId="32" fillId="0" borderId="59" xfId="0" applyFont="1" applyFill="1" applyBorder="1" applyAlignment="1">
      <alignment horizontal="justify" vertical="center" wrapText="1"/>
    </xf>
    <xf numFmtId="0" fontId="32" fillId="0" borderId="50" xfId="0" applyFont="1" applyFill="1" applyBorder="1" applyAlignment="1">
      <alignment horizontal="justify" vertical="center" wrapText="1"/>
    </xf>
    <xf numFmtId="0" fontId="32" fillId="0" borderId="48" xfId="0" applyFont="1" applyFill="1" applyBorder="1" applyAlignment="1">
      <alignment horizontal="justify" vertical="center" wrapText="1"/>
    </xf>
    <xf numFmtId="0" fontId="32" fillId="0" borderId="51" xfId="0" applyFont="1" applyFill="1" applyBorder="1" applyAlignment="1">
      <alignment horizontal="justify" vertical="center" wrapText="1"/>
    </xf>
    <xf numFmtId="0" fontId="33" fillId="0" borderId="48" xfId="0" applyFont="1" applyBorder="1" applyAlignment="1">
      <alignment horizontal="center" vertical="center"/>
    </xf>
    <xf numFmtId="0" fontId="33" fillId="0" borderId="51" xfId="0" applyFont="1" applyBorder="1" applyAlignment="1">
      <alignment horizontal="center" vertical="center"/>
    </xf>
    <xf numFmtId="0" fontId="33" fillId="0" borderId="57" xfId="0" applyFont="1" applyBorder="1" applyAlignment="1">
      <alignment horizontal="center" vertical="center"/>
    </xf>
    <xf numFmtId="0" fontId="33" fillId="0" borderId="40" xfId="0" applyFont="1" applyBorder="1" applyAlignment="1">
      <alignment horizontal="center" vertical="center"/>
    </xf>
    <xf numFmtId="0" fontId="33" fillId="0" borderId="59" xfId="0" applyFont="1" applyBorder="1" applyAlignment="1">
      <alignment horizontal="center" vertical="center"/>
    </xf>
    <xf numFmtId="0" fontId="33" fillId="0" borderId="44" xfId="0" applyFont="1" applyBorder="1" applyAlignment="1">
      <alignment horizontal="center" vertical="center"/>
    </xf>
    <xf numFmtId="0" fontId="33" fillId="0" borderId="47" xfId="0" applyFont="1" applyBorder="1" applyAlignment="1">
      <alignment horizontal="center" vertical="center"/>
    </xf>
    <xf numFmtId="0" fontId="33" fillId="0" borderId="60" xfId="0" applyFont="1" applyBorder="1" applyAlignment="1">
      <alignment horizontal="center" vertical="center"/>
    </xf>
    <xf numFmtId="0" fontId="33" fillId="0" borderId="61" xfId="0" applyFont="1" applyBorder="1" applyAlignment="1">
      <alignment horizontal="center" vertical="center"/>
    </xf>
    <xf numFmtId="0" fontId="33" fillId="0" borderId="63" xfId="0" applyFont="1" applyBorder="1" applyAlignment="1">
      <alignment horizontal="center" vertical="center"/>
    </xf>
    <xf numFmtId="0" fontId="28" fillId="0" borderId="8" xfId="0" applyFont="1" applyBorder="1" applyAlignment="1">
      <alignment horizontal="justify" vertical="center" wrapText="1"/>
    </xf>
    <xf numFmtId="0" fontId="28" fillId="0" borderId="1" xfId="0" applyFont="1" applyBorder="1" applyAlignment="1">
      <alignment horizontal="justify" vertical="center" wrapText="1"/>
    </xf>
    <xf numFmtId="0" fontId="28" fillId="0" borderId="43" xfId="0" applyFont="1" applyBorder="1" applyAlignment="1">
      <alignment horizontal="justify" vertical="center" wrapText="1"/>
    </xf>
    <xf numFmtId="0" fontId="28" fillId="0" borderId="57" xfId="0" applyFont="1" applyBorder="1" applyAlignment="1">
      <alignment horizontal="justify" vertical="center" wrapText="1"/>
    </xf>
    <xf numFmtId="0" fontId="28" fillId="0" borderId="40" xfId="0" applyFont="1" applyBorder="1" applyAlignment="1">
      <alignment horizontal="justify" vertical="center" wrapText="1"/>
    </xf>
    <xf numFmtId="0" fontId="28" fillId="0" borderId="58" xfId="0" applyFont="1" applyBorder="1" applyAlignment="1">
      <alignment horizontal="justify" vertical="center" wrapText="1"/>
    </xf>
    <xf numFmtId="0" fontId="28" fillId="0" borderId="60" xfId="0" applyFont="1" applyBorder="1" applyAlignment="1">
      <alignment horizontal="justify" vertical="center" wrapText="1"/>
    </xf>
    <xf numFmtId="0" fontId="28" fillId="0" borderId="61" xfId="0" applyFont="1" applyBorder="1" applyAlignment="1">
      <alignment horizontal="justify" vertical="center" wrapText="1"/>
    </xf>
    <xf numFmtId="0" fontId="28" fillId="0" borderId="62" xfId="0" applyFont="1" applyBorder="1" applyAlignment="1">
      <alignment horizontal="justify" vertical="center" wrapText="1"/>
    </xf>
    <xf numFmtId="0" fontId="28" fillId="0" borderId="7" xfId="0" applyFont="1" applyBorder="1" applyAlignment="1">
      <alignment horizontal="justify" vertical="center" wrapText="1"/>
    </xf>
    <xf numFmtId="0" fontId="28" fillId="0" borderId="3" xfId="0" applyFont="1" applyBorder="1" applyAlignment="1">
      <alignment horizontal="justify" vertical="center" wrapText="1"/>
    </xf>
    <xf numFmtId="0" fontId="28" fillId="0" borderId="65" xfId="0" applyFont="1" applyBorder="1" applyAlignment="1">
      <alignment horizontal="justify" vertical="center" wrapText="1"/>
    </xf>
    <xf numFmtId="0" fontId="33" fillId="0" borderId="54" xfId="0" applyFont="1" applyBorder="1" applyAlignment="1">
      <alignment horizontal="center" vertical="center"/>
    </xf>
    <xf numFmtId="0" fontId="33" fillId="0" borderId="21" xfId="0" applyFont="1" applyBorder="1" applyAlignment="1">
      <alignment horizontal="center" vertical="center"/>
    </xf>
    <xf numFmtId="0" fontId="33" fillId="0" borderId="22" xfId="0" applyFont="1" applyBorder="1" applyAlignment="1">
      <alignment horizontal="center" vertical="center"/>
    </xf>
    <xf numFmtId="0" fontId="27" fillId="5" borderId="20" xfId="0" applyFont="1" applyFill="1" applyBorder="1" applyAlignment="1">
      <alignment vertical="center" textRotation="255"/>
    </xf>
    <xf numFmtId="0" fontId="32" fillId="0" borderId="18" xfId="0" applyFont="1" applyFill="1" applyBorder="1" applyAlignment="1">
      <alignment horizontal="justify" vertical="center" wrapText="1"/>
    </xf>
    <xf numFmtId="0" fontId="32" fillId="0" borderId="17" xfId="0" applyFont="1" applyFill="1" applyBorder="1" applyAlignment="1">
      <alignment horizontal="justify" vertical="center" wrapText="1"/>
    </xf>
    <xf numFmtId="0" fontId="32" fillId="0" borderId="46" xfId="0" applyFont="1" applyFill="1" applyBorder="1" applyAlignment="1">
      <alignment horizontal="justify" vertical="center" wrapText="1"/>
    </xf>
    <xf numFmtId="0" fontId="33" fillId="0" borderId="48" xfId="0" applyFont="1" applyFill="1" applyBorder="1" applyAlignment="1">
      <alignment horizontal="center" vertical="center"/>
    </xf>
    <xf numFmtId="0" fontId="33" fillId="0" borderId="51" xfId="0" applyFont="1" applyFill="1" applyBorder="1" applyAlignment="1">
      <alignment horizontal="center" vertical="center"/>
    </xf>
    <xf numFmtId="0" fontId="28" fillId="0" borderId="6" xfId="0" applyFont="1" applyBorder="1" applyAlignment="1">
      <alignment horizontal="justify" vertical="center" wrapText="1"/>
    </xf>
    <xf numFmtId="0" fontId="28" fillId="0" borderId="0" xfId="0" applyFont="1" applyBorder="1" applyAlignment="1">
      <alignment horizontal="justify" vertical="center" wrapText="1"/>
    </xf>
    <xf numFmtId="0" fontId="28" fillId="0" borderId="90" xfId="0" applyFont="1" applyBorder="1" applyAlignment="1">
      <alignment horizontal="justify" vertical="center" wrapText="1"/>
    </xf>
    <xf numFmtId="0" fontId="28" fillId="0" borderId="47" xfId="0" applyFont="1" applyBorder="1" applyAlignment="1">
      <alignment horizontal="justify" vertical="center" wrapText="1"/>
    </xf>
    <xf numFmtId="0" fontId="28" fillId="0" borderId="48" xfId="0" applyFont="1" applyBorder="1" applyAlignment="1">
      <alignment horizontal="justify" vertical="center" wrapText="1"/>
    </xf>
    <xf numFmtId="0" fontId="28" fillId="0" borderId="49" xfId="0" applyFont="1" applyBorder="1" applyAlignment="1">
      <alignment horizontal="justify" vertical="center" wrapText="1"/>
    </xf>
    <xf numFmtId="0" fontId="28" fillId="0" borderId="8" xfId="0" applyFont="1" applyBorder="1" applyAlignment="1">
      <alignment vertical="center" wrapText="1"/>
    </xf>
    <xf numFmtId="0" fontId="28" fillId="0" borderId="1" xfId="0" applyFont="1" applyBorder="1" applyAlignment="1">
      <alignment vertical="center" wrapText="1"/>
    </xf>
    <xf numFmtId="0" fontId="28" fillId="0" borderId="43" xfId="0" applyFont="1" applyBorder="1" applyAlignment="1">
      <alignment vertical="center" wrapText="1"/>
    </xf>
    <xf numFmtId="0" fontId="28" fillId="0" borderId="0" xfId="0" applyFont="1" applyBorder="1" applyAlignment="1">
      <alignment vertical="center" wrapText="1"/>
    </xf>
    <xf numFmtId="0" fontId="28" fillId="0" borderId="90" xfId="0" applyFont="1" applyBorder="1" applyAlignment="1">
      <alignment vertical="center" wrapText="1"/>
    </xf>
    <xf numFmtId="0" fontId="28" fillId="0" borderId="57" xfId="0" applyFont="1" applyBorder="1" applyAlignment="1">
      <alignment vertical="center" wrapText="1"/>
    </xf>
    <xf numFmtId="0" fontId="28" fillId="0" borderId="40" xfId="0" applyFont="1" applyBorder="1" applyAlignment="1">
      <alignment vertical="center" wrapText="1"/>
    </xf>
    <xf numFmtId="0" fontId="28" fillId="0" borderId="58" xfId="0" applyFont="1" applyBorder="1" applyAlignment="1">
      <alignment vertical="center" wrapText="1"/>
    </xf>
    <xf numFmtId="0" fontId="33" fillId="0" borderId="61" xfId="0" applyFont="1" applyFill="1" applyBorder="1" applyAlignment="1">
      <alignment horizontal="center" vertical="center"/>
    </xf>
    <xf numFmtId="0" fontId="33" fillId="0" borderId="63" xfId="0" applyFont="1" applyFill="1" applyBorder="1" applyAlignment="1">
      <alignment horizontal="center" vertical="center"/>
    </xf>
    <xf numFmtId="0" fontId="27" fillId="5" borderId="13" xfId="0" applyFont="1" applyFill="1" applyBorder="1" applyAlignment="1">
      <alignment horizontal="center" vertical="center"/>
    </xf>
    <xf numFmtId="0" fontId="27" fillId="5" borderId="12" xfId="0" applyFont="1" applyFill="1" applyBorder="1" applyAlignment="1">
      <alignment horizontal="center" vertical="center"/>
    </xf>
    <xf numFmtId="0" fontId="27" fillId="5" borderId="14" xfId="0" applyFont="1" applyFill="1" applyBorder="1" applyAlignment="1">
      <alignment horizontal="center" vertical="center"/>
    </xf>
    <xf numFmtId="0" fontId="27" fillId="5" borderId="15" xfId="0" applyFont="1" applyFill="1" applyBorder="1" applyAlignment="1">
      <alignment horizontal="center" vertical="center"/>
    </xf>
    <xf numFmtId="0" fontId="28" fillId="5" borderId="15" xfId="0" applyFont="1" applyFill="1" applyBorder="1" applyAlignment="1">
      <alignment horizontal="center" vertical="center"/>
    </xf>
    <xf numFmtId="0" fontId="28" fillId="0" borderId="60" xfId="0" applyFont="1" applyFill="1" applyBorder="1" applyAlignment="1">
      <alignment horizontal="justify" vertical="center" wrapText="1"/>
    </xf>
    <xf numFmtId="0" fontId="28" fillId="0" borderId="61" xfId="0" applyFont="1" applyFill="1" applyBorder="1" applyAlignment="1">
      <alignment horizontal="justify" vertical="center" wrapText="1"/>
    </xf>
    <xf numFmtId="0" fontId="28" fillId="0" borderId="62" xfId="0" applyFont="1" applyFill="1" applyBorder="1" applyAlignment="1">
      <alignment horizontal="justify" vertical="center" wrapText="1"/>
    </xf>
    <xf numFmtId="0" fontId="28" fillId="0" borderId="7" xfId="0" applyFont="1" applyFill="1" applyBorder="1" applyAlignment="1">
      <alignment horizontal="justify" vertical="center" wrapText="1"/>
    </xf>
    <xf numFmtId="0" fontId="28" fillId="0" borderId="3" xfId="0" applyFont="1" applyFill="1" applyBorder="1" applyAlignment="1">
      <alignment horizontal="justify" vertical="center" wrapText="1"/>
    </xf>
    <xf numFmtId="0" fontId="28" fillId="0" borderId="65" xfId="0" applyFont="1" applyFill="1" applyBorder="1" applyAlignment="1">
      <alignment horizontal="justify" vertical="center" wrapText="1"/>
    </xf>
    <xf numFmtId="0" fontId="32" fillId="0" borderId="56" xfId="0" applyFont="1" applyFill="1" applyBorder="1" applyAlignment="1">
      <alignment horizontal="justify" vertical="center" wrapText="1"/>
    </xf>
    <xf numFmtId="0" fontId="32" fillId="0" borderId="21" xfId="0" applyFont="1" applyFill="1" applyBorder="1" applyAlignment="1">
      <alignment horizontal="justify" vertical="center" wrapText="1"/>
    </xf>
    <xf numFmtId="0" fontId="32" fillId="0" borderId="22" xfId="0" applyFont="1" applyFill="1" applyBorder="1" applyAlignment="1">
      <alignment horizontal="justify" vertical="center" wrapText="1"/>
    </xf>
    <xf numFmtId="0" fontId="27" fillId="5" borderId="20" xfId="0" applyFont="1" applyFill="1" applyBorder="1" applyAlignment="1">
      <alignment vertical="center" textRotation="255" shrinkToFit="1"/>
    </xf>
    <xf numFmtId="0" fontId="27" fillId="5" borderId="32" xfId="0" applyFont="1" applyFill="1" applyBorder="1" applyAlignment="1">
      <alignment vertical="center" textRotation="255" shrinkToFit="1"/>
    </xf>
    <xf numFmtId="0" fontId="28" fillId="0" borderId="44" xfId="0" applyFont="1" applyBorder="1" applyAlignment="1">
      <alignment horizontal="left" vertical="center" wrapText="1"/>
    </xf>
    <xf numFmtId="0" fontId="28" fillId="0" borderId="17" xfId="0" applyFont="1" applyBorder="1" applyAlignment="1">
      <alignment horizontal="left" vertical="center" wrapText="1"/>
    </xf>
    <xf numFmtId="0" fontId="28" fillId="0" borderId="45" xfId="0" applyFont="1" applyBorder="1" applyAlignment="1">
      <alignment horizontal="left" vertical="center" wrapText="1"/>
    </xf>
    <xf numFmtId="0" fontId="28" fillId="0" borderId="7" xfId="0" applyFont="1" applyBorder="1" applyAlignment="1">
      <alignment horizontal="left" vertical="center" wrapText="1"/>
    </xf>
    <xf numFmtId="0" fontId="28" fillId="0" borderId="3" xfId="0" applyFont="1" applyBorder="1" applyAlignment="1">
      <alignment horizontal="left" vertical="center" wrapText="1"/>
    </xf>
    <xf numFmtId="0" fontId="28" fillId="0" borderId="65" xfId="0" applyFont="1" applyBorder="1" applyAlignment="1">
      <alignment horizontal="left" vertical="center" wrapText="1"/>
    </xf>
    <xf numFmtId="0" fontId="28" fillId="0" borderId="18" xfId="0" applyFont="1" applyBorder="1" applyAlignment="1">
      <alignment horizontal="left" vertical="center" wrapText="1"/>
    </xf>
    <xf numFmtId="0" fontId="28" fillId="0" borderId="46" xfId="0" applyFont="1" applyBorder="1" applyAlignment="1">
      <alignment horizontal="left" vertical="center" wrapText="1"/>
    </xf>
    <xf numFmtId="0" fontId="28" fillId="0" borderId="56" xfId="0" applyFont="1" applyBorder="1" applyAlignment="1">
      <alignment horizontal="left" vertical="center" wrapText="1"/>
    </xf>
    <xf numFmtId="0" fontId="28" fillId="0" borderId="21" xfId="0" applyFont="1" applyBorder="1" applyAlignment="1">
      <alignment horizontal="left" vertical="center" wrapText="1"/>
    </xf>
    <xf numFmtId="0" fontId="28" fillId="0" borderId="22" xfId="0" applyFont="1" applyBorder="1" applyAlignment="1">
      <alignment horizontal="left" vertical="center" wrapText="1"/>
    </xf>
    <xf numFmtId="0" fontId="27" fillId="5" borderId="32" xfId="0" applyFont="1" applyFill="1" applyBorder="1" applyAlignment="1">
      <alignment vertical="center" textRotation="255"/>
    </xf>
    <xf numFmtId="0" fontId="27" fillId="5" borderId="33" xfId="0" applyFont="1" applyFill="1" applyBorder="1" applyAlignment="1">
      <alignment vertical="center" textRotation="255"/>
    </xf>
    <xf numFmtId="0" fontId="28" fillId="0" borderId="8" xfId="0" applyFont="1" applyFill="1" applyBorder="1" applyAlignment="1">
      <alignment horizontal="justify" vertical="center" wrapText="1"/>
    </xf>
    <xf numFmtId="0" fontId="28" fillId="0" borderId="1" xfId="0" applyFont="1" applyFill="1" applyBorder="1" applyAlignment="1">
      <alignment horizontal="justify" vertical="center" wrapText="1"/>
    </xf>
    <xf numFmtId="0" fontId="28" fillId="0" borderId="43" xfId="0" applyFont="1" applyFill="1" applyBorder="1" applyAlignment="1">
      <alignment horizontal="justify" vertical="center" wrapText="1"/>
    </xf>
    <xf numFmtId="0" fontId="28" fillId="0" borderId="6" xfId="0" applyFont="1" applyFill="1" applyBorder="1" applyAlignment="1">
      <alignment horizontal="justify" vertical="center" wrapText="1"/>
    </xf>
    <xf numFmtId="0" fontId="28" fillId="0" borderId="0" xfId="0" applyFont="1" applyFill="1" applyBorder="1" applyAlignment="1">
      <alignment horizontal="justify" vertical="center" wrapText="1"/>
    </xf>
    <xf numFmtId="0" fontId="28" fillId="0" borderId="90" xfId="0" applyFont="1" applyFill="1" applyBorder="1" applyAlignment="1">
      <alignment horizontal="justify" vertical="center" wrapText="1"/>
    </xf>
    <xf numFmtId="0" fontId="28" fillId="0" borderId="57" xfId="0" applyFont="1" applyFill="1" applyBorder="1" applyAlignment="1">
      <alignment horizontal="justify" vertical="center" wrapText="1"/>
    </xf>
    <xf numFmtId="0" fontId="28" fillId="0" borderId="40" xfId="0" applyFont="1" applyFill="1" applyBorder="1" applyAlignment="1">
      <alignment horizontal="justify" vertical="center" wrapText="1"/>
    </xf>
    <xf numFmtId="0" fontId="28" fillId="0" borderId="58" xfId="0" applyFont="1" applyFill="1" applyBorder="1" applyAlignment="1">
      <alignment horizontal="justify" vertical="center" wrapText="1"/>
    </xf>
    <xf numFmtId="0" fontId="39" fillId="0" borderId="20" xfId="5" applyFont="1" applyBorder="1" applyAlignment="1">
      <alignment horizontal="justify" vertical="center" wrapText="1"/>
    </xf>
    <xf numFmtId="0" fontId="39" fillId="0" borderId="20" xfId="6" applyFont="1" applyFill="1" applyBorder="1" applyAlignment="1">
      <alignment horizontal="justify" vertical="center" wrapText="1"/>
    </xf>
    <xf numFmtId="0" fontId="39" fillId="0" borderId="20" xfId="5" applyFont="1" applyBorder="1" applyAlignment="1">
      <alignment horizontal="justify" vertical="center"/>
    </xf>
    <xf numFmtId="0" fontId="39" fillId="0" borderId="20" xfId="5" applyFont="1" applyFill="1" applyBorder="1" applyAlignment="1">
      <alignment horizontal="justify" vertical="center" wrapText="1"/>
    </xf>
    <xf numFmtId="0" fontId="39" fillId="0" borderId="8" xfId="6" applyFont="1" applyBorder="1" applyAlignment="1">
      <alignment horizontal="justify" vertical="center" wrapText="1"/>
    </xf>
    <xf numFmtId="0" fontId="39" fillId="0" borderId="1" xfId="6" applyFont="1" applyBorder="1" applyAlignment="1">
      <alignment horizontal="justify" vertical="center" wrapText="1"/>
    </xf>
    <xf numFmtId="0" fontId="39" fillId="0" borderId="2" xfId="6" applyFont="1" applyBorder="1" applyAlignment="1">
      <alignment horizontal="justify" vertical="center" wrapText="1"/>
    </xf>
    <xf numFmtId="0" fontId="39" fillId="0" borderId="6" xfId="6" applyFont="1" applyBorder="1" applyAlignment="1">
      <alignment horizontal="justify" vertical="center" wrapText="1"/>
    </xf>
    <xf numFmtId="0" fontId="39" fillId="0" borderId="0" xfId="6" applyFont="1" applyBorder="1" applyAlignment="1">
      <alignment horizontal="justify" vertical="center" wrapText="1"/>
    </xf>
    <xf numFmtId="0" fontId="39" fillId="0" borderId="4" xfId="6" applyFont="1" applyBorder="1" applyAlignment="1">
      <alignment horizontal="justify" vertical="center" wrapText="1"/>
    </xf>
    <xf numFmtId="0" fontId="39" fillId="0" borderId="7" xfId="6" applyFont="1" applyBorder="1" applyAlignment="1">
      <alignment horizontal="justify" vertical="center" wrapText="1"/>
    </xf>
    <xf numFmtId="0" fontId="39" fillId="0" borderId="3" xfId="6" applyFont="1" applyBorder="1" applyAlignment="1">
      <alignment horizontal="justify" vertical="center" wrapText="1"/>
    </xf>
    <xf numFmtId="0" fontId="39" fillId="0" borderId="5" xfId="6" applyFont="1" applyBorder="1" applyAlignment="1">
      <alignment horizontal="justify" vertical="center" wrapText="1"/>
    </xf>
    <xf numFmtId="0" fontId="39" fillId="0" borderId="8" xfId="5" applyFont="1" applyBorder="1" applyAlignment="1">
      <alignment horizontal="justify" vertical="center"/>
    </xf>
    <xf numFmtId="0" fontId="39" fillId="0" borderId="1" xfId="5" applyFont="1" applyBorder="1" applyAlignment="1">
      <alignment horizontal="justify" vertical="center"/>
    </xf>
    <xf numFmtId="0" fontId="39" fillId="0" borderId="2" xfId="5" applyFont="1" applyBorder="1" applyAlignment="1">
      <alignment horizontal="justify" vertical="center"/>
    </xf>
    <xf numFmtId="0" fontId="39" fillId="0" borderId="6" xfId="5" applyFont="1" applyBorder="1" applyAlignment="1">
      <alignment horizontal="justify" vertical="center"/>
    </xf>
    <xf numFmtId="0" fontId="39" fillId="0" borderId="0" xfId="5" applyFont="1" applyBorder="1" applyAlignment="1">
      <alignment horizontal="justify" vertical="center"/>
    </xf>
    <xf numFmtId="0" fontId="39" fillId="0" borderId="4" xfId="5" applyFont="1" applyBorder="1" applyAlignment="1">
      <alignment horizontal="justify" vertical="center"/>
    </xf>
    <xf numFmtId="0" fontId="39" fillId="0" borderId="7" xfId="5" applyFont="1" applyBorder="1" applyAlignment="1">
      <alignment horizontal="justify" vertical="center"/>
    </xf>
    <xf numFmtId="0" fontId="39" fillId="0" borderId="3" xfId="5" applyFont="1" applyBorder="1" applyAlignment="1">
      <alignment horizontal="justify" vertical="center"/>
    </xf>
    <xf numFmtId="0" fontId="39" fillId="0" borderId="5" xfId="5" applyFont="1" applyBorder="1" applyAlignment="1">
      <alignment horizontal="justify" vertical="center"/>
    </xf>
    <xf numFmtId="0" fontId="39" fillId="0" borderId="34" xfId="6" applyFont="1" applyFill="1" applyBorder="1" applyAlignment="1">
      <alignment horizontal="justify" vertical="center" wrapText="1"/>
    </xf>
    <xf numFmtId="0" fontId="39" fillId="0" borderId="34" xfId="5" applyFont="1" applyBorder="1" applyAlignment="1">
      <alignment horizontal="justify" vertical="center" wrapText="1"/>
    </xf>
    <xf numFmtId="0" fontId="41" fillId="0" borderId="8" xfId="5" applyFont="1" applyBorder="1" applyAlignment="1">
      <alignment horizontal="justify" vertical="center" wrapText="1"/>
    </xf>
    <xf numFmtId="0" fontId="41" fillId="0" borderId="1" xfId="5" applyFont="1" applyBorder="1" applyAlignment="1">
      <alignment horizontal="justify" vertical="center" wrapText="1"/>
    </xf>
    <xf numFmtId="0" fontId="41" fillId="0" borderId="2" xfId="5" applyFont="1" applyBorder="1" applyAlignment="1">
      <alignment horizontal="justify" vertical="center" wrapText="1"/>
    </xf>
    <xf numFmtId="0" fontId="41" fillId="0" borderId="6" xfId="5" applyFont="1" applyBorder="1" applyAlignment="1">
      <alignment horizontal="justify" vertical="center" wrapText="1"/>
    </xf>
    <xf numFmtId="0" fontId="41" fillId="0" borderId="0" xfId="5" applyFont="1" applyBorder="1" applyAlignment="1">
      <alignment horizontal="justify" vertical="center" wrapText="1"/>
    </xf>
    <xf numFmtId="0" fontId="41" fillId="0" borderId="4" xfId="5" applyFont="1" applyBorder="1" applyAlignment="1">
      <alignment horizontal="justify" vertical="center" wrapText="1"/>
    </xf>
    <xf numFmtId="0" fontId="41" fillId="0" borderId="7" xfId="5" applyFont="1" applyBorder="1" applyAlignment="1">
      <alignment horizontal="justify" vertical="center" wrapText="1"/>
    </xf>
    <xf numFmtId="0" fontId="41" fillId="0" borderId="3" xfId="5" applyFont="1" applyBorder="1" applyAlignment="1">
      <alignment horizontal="justify" vertical="center" wrapText="1"/>
    </xf>
    <xf numFmtId="0" fontId="41" fillId="0" borderId="5" xfId="5" applyFont="1" applyBorder="1" applyAlignment="1">
      <alignment horizontal="justify" vertical="center" wrapText="1"/>
    </xf>
    <xf numFmtId="0" fontId="41" fillId="0" borderId="8" xfId="5" applyFont="1" applyBorder="1" applyAlignment="1">
      <alignment horizontal="justify" vertical="center"/>
    </xf>
    <xf numFmtId="0" fontId="41" fillId="0" borderId="1" xfId="5" applyFont="1" applyBorder="1" applyAlignment="1">
      <alignment horizontal="justify" vertical="center"/>
    </xf>
    <xf numFmtId="0" fontId="41" fillId="0" borderId="2" xfId="5" applyFont="1" applyBorder="1" applyAlignment="1">
      <alignment horizontal="justify" vertical="center"/>
    </xf>
    <xf numFmtId="0" fontId="41" fillId="0" borderId="6" xfId="5" applyFont="1" applyBorder="1" applyAlignment="1">
      <alignment horizontal="justify" vertical="center"/>
    </xf>
    <xf numFmtId="0" fontId="41" fillId="0" borderId="0" xfId="5" applyFont="1" applyBorder="1" applyAlignment="1">
      <alignment horizontal="justify" vertical="center"/>
    </xf>
    <xf numFmtId="0" fontId="41" fillId="0" borderId="4" xfId="5" applyFont="1" applyBorder="1" applyAlignment="1">
      <alignment horizontal="justify" vertical="center"/>
    </xf>
    <xf numFmtId="0" fontId="41" fillId="0" borderId="7" xfId="5" applyFont="1" applyBorder="1" applyAlignment="1">
      <alignment horizontal="justify" vertical="center"/>
    </xf>
    <xf numFmtId="0" fontId="41" fillId="0" borderId="3" xfId="5" applyFont="1" applyBorder="1" applyAlignment="1">
      <alignment horizontal="justify" vertical="center"/>
    </xf>
    <xf numFmtId="0" fontId="41" fillId="0" borderId="5" xfId="5" applyFont="1" applyBorder="1" applyAlignment="1">
      <alignment horizontal="justify" vertical="center"/>
    </xf>
    <xf numFmtId="0" fontId="36" fillId="0" borderId="0" xfId="5" applyFont="1" applyAlignment="1">
      <alignment horizontal="center" vertical="center"/>
    </xf>
    <xf numFmtId="0" fontId="27" fillId="0" borderId="20" xfId="5" applyFont="1" applyBorder="1" applyAlignment="1">
      <alignment horizontal="center" vertical="center"/>
    </xf>
    <xf numFmtId="0" fontId="38" fillId="2" borderId="20" xfId="6" applyFont="1" applyFill="1" applyBorder="1" applyAlignment="1">
      <alignment horizontal="center" vertical="center"/>
    </xf>
    <xf numFmtId="0" fontId="38" fillId="5" borderId="20" xfId="5" applyFont="1" applyFill="1" applyBorder="1" applyAlignment="1">
      <alignment horizontal="center" vertical="center"/>
    </xf>
    <xf numFmtId="0" fontId="39" fillId="0" borderId="20" xfId="5" applyFont="1" applyBorder="1" applyAlignment="1">
      <alignment horizontal="center" vertical="center" textRotation="255"/>
    </xf>
    <xf numFmtId="0" fontId="27" fillId="0" borderId="8" xfId="5" applyFont="1" applyBorder="1" applyAlignment="1">
      <alignment horizontal="center" vertical="center" wrapText="1"/>
    </xf>
    <xf numFmtId="0" fontId="27" fillId="0" borderId="2" xfId="5" applyFont="1" applyBorder="1" applyAlignment="1">
      <alignment horizontal="center" vertical="center" wrapText="1"/>
    </xf>
    <xf numFmtId="0" fontId="27" fillId="0" borderId="6" xfId="5" applyFont="1" applyBorder="1" applyAlignment="1">
      <alignment horizontal="center" vertical="center" wrapText="1"/>
    </xf>
    <xf numFmtId="0" fontId="27" fillId="0" borderId="4" xfId="5" applyFont="1" applyBorder="1" applyAlignment="1">
      <alignment horizontal="center" vertical="center" wrapText="1"/>
    </xf>
    <xf numFmtId="0" fontId="27" fillId="0" borderId="7" xfId="5" applyFont="1" applyBorder="1" applyAlignment="1">
      <alignment horizontal="center" vertical="center" wrapText="1"/>
    </xf>
    <xf numFmtId="0" fontId="27" fillId="0" borderId="5" xfId="5" applyFont="1" applyBorder="1" applyAlignment="1">
      <alignment horizontal="center" vertical="center" wrapText="1"/>
    </xf>
    <xf numFmtId="0" fontId="27" fillId="0" borderId="13" xfId="5" applyFont="1" applyBorder="1" applyAlignment="1">
      <alignment horizontal="center" vertical="center" wrapText="1"/>
    </xf>
    <xf numFmtId="0" fontId="27" fillId="0" borderId="12" xfId="5" applyFont="1" applyBorder="1" applyAlignment="1">
      <alignment horizontal="center" vertical="center" wrapText="1"/>
    </xf>
    <xf numFmtId="0" fontId="27" fillId="0" borderId="15" xfId="5" applyFont="1" applyBorder="1" applyAlignment="1">
      <alignment horizontal="center" vertical="center" wrapText="1"/>
    </xf>
    <xf numFmtId="0" fontId="38" fillId="0" borderId="20" xfId="5" applyFont="1" applyBorder="1" applyAlignment="1">
      <alignment horizontal="center" vertical="center"/>
    </xf>
    <xf numFmtId="0" fontId="27" fillId="0" borderId="13" xfId="5" applyFont="1" applyBorder="1" applyAlignment="1">
      <alignment horizontal="center" vertical="center"/>
    </xf>
    <xf numFmtId="0" fontId="27" fillId="0" borderId="12" xfId="5" applyFont="1" applyBorder="1" applyAlignment="1">
      <alignment horizontal="center" vertical="center"/>
    </xf>
    <xf numFmtId="0" fontId="27" fillId="0" borderId="15" xfId="5" applyFont="1" applyBorder="1" applyAlignment="1">
      <alignment horizontal="center" vertical="center"/>
    </xf>
    <xf numFmtId="0" fontId="39" fillId="0" borderId="32" xfId="5" applyFont="1" applyBorder="1" applyAlignment="1">
      <alignment horizontal="center" vertical="center" textRotation="255" shrinkToFit="1"/>
    </xf>
    <xf numFmtId="0" fontId="39" fillId="0" borderId="33" xfId="5" applyFont="1" applyBorder="1" applyAlignment="1">
      <alignment horizontal="center" vertical="center" textRotation="255" shrinkToFit="1"/>
    </xf>
    <xf numFmtId="0" fontId="39" fillId="0" borderId="34" xfId="5" applyFont="1" applyBorder="1" applyAlignment="1">
      <alignment horizontal="center" vertical="center" textRotation="255" shrinkToFit="1"/>
    </xf>
    <xf numFmtId="0" fontId="39" fillId="0" borderId="32" xfId="5" applyFont="1" applyBorder="1" applyAlignment="1">
      <alignment horizontal="center" vertical="center" textRotation="255"/>
    </xf>
    <xf numFmtId="0" fontId="39" fillId="0" borderId="33" xfId="5" applyFont="1" applyBorder="1" applyAlignment="1">
      <alignment horizontal="center" vertical="center" textRotation="255"/>
    </xf>
    <xf numFmtId="0" fontId="39" fillId="0" borderId="34" xfId="5" applyFont="1" applyBorder="1" applyAlignment="1">
      <alignment horizontal="center" vertical="center" textRotation="255"/>
    </xf>
    <xf numFmtId="0" fontId="39" fillId="0" borderId="20" xfId="6" applyFont="1" applyBorder="1" applyAlignment="1">
      <alignment horizontal="justify" vertical="center" wrapText="1"/>
    </xf>
    <xf numFmtId="0" fontId="39" fillId="0" borderId="32" xfId="5" applyFont="1" applyBorder="1" applyAlignment="1">
      <alignment vertical="center" textRotation="255" shrinkToFit="1"/>
    </xf>
    <xf numFmtId="0" fontId="39" fillId="0" borderId="33" xfId="5" applyFont="1" applyBorder="1" applyAlignment="1">
      <alignment vertical="center" textRotation="255" shrinkToFit="1"/>
    </xf>
    <xf numFmtId="0" fontId="39" fillId="0" borderId="34" xfId="5" applyFont="1" applyBorder="1" applyAlignment="1">
      <alignment vertical="center" textRotation="255" shrinkToFit="1"/>
    </xf>
    <xf numFmtId="0" fontId="40" fillId="0" borderId="20" xfId="5" applyFont="1" applyBorder="1" applyAlignment="1">
      <alignment horizontal="center" vertical="center" textRotation="255" wrapText="1"/>
    </xf>
    <xf numFmtId="0" fontId="39" fillId="0" borderId="20" xfId="5" applyFont="1" applyFill="1" applyBorder="1" applyAlignment="1">
      <alignment horizontal="justify" vertical="center"/>
    </xf>
    <xf numFmtId="0" fontId="39" fillId="0" borderId="8" xfId="6" applyFont="1" applyFill="1" applyBorder="1" applyAlignment="1">
      <alignment horizontal="justify" vertical="center" wrapText="1"/>
    </xf>
    <xf numFmtId="0" fontId="39" fillId="0" borderId="1" xfId="6" applyFont="1" applyFill="1" applyBorder="1" applyAlignment="1">
      <alignment horizontal="justify" vertical="center" wrapText="1"/>
    </xf>
    <xf numFmtId="0" fontId="39" fillId="0" borderId="2" xfId="6" applyFont="1" applyFill="1" applyBorder="1" applyAlignment="1">
      <alignment horizontal="justify" vertical="center" wrapText="1"/>
    </xf>
    <xf numFmtId="0" fontId="39" fillId="0" borderId="6" xfId="6" applyFont="1" applyFill="1" applyBorder="1" applyAlignment="1">
      <alignment horizontal="justify" vertical="center" wrapText="1"/>
    </xf>
    <xf numFmtId="0" fontId="39" fillId="0" borderId="0" xfId="6" applyFont="1" applyFill="1" applyBorder="1" applyAlignment="1">
      <alignment horizontal="justify" vertical="center" wrapText="1"/>
    </xf>
    <xf numFmtId="0" fontId="39" fillId="0" borderId="4" xfId="6" applyFont="1" applyFill="1" applyBorder="1" applyAlignment="1">
      <alignment horizontal="justify" vertical="center" wrapText="1"/>
    </xf>
    <xf numFmtId="0" fontId="39" fillId="0" borderId="7" xfId="6" applyFont="1" applyFill="1" applyBorder="1" applyAlignment="1">
      <alignment horizontal="justify" vertical="center" wrapText="1"/>
    </xf>
    <xf numFmtId="0" fontId="39" fillId="0" borderId="3" xfId="6" applyFont="1" applyFill="1" applyBorder="1" applyAlignment="1">
      <alignment horizontal="justify" vertical="center" wrapText="1"/>
    </xf>
    <xf numFmtId="0" fontId="39" fillId="0" borderId="5" xfId="6" applyFont="1" applyFill="1" applyBorder="1" applyAlignment="1">
      <alignment horizontal="justify" vertical="center" wrapText="1"/>
    </xf>
    <xf numFmtId="0" fontId="41" fillId="0" borderId="20" xfId="5" applyFont="1" applyBorder="1" applyAlignment="1">
      <alignment horizontal="justify" vertical="center" wrapText="1"/>
    </xf>
    <xf numFmtId="0" fontId="27" fillId="0" borderId="8" xfId="5" applyFont="1" applyBorder="1" applyAlignment="1">
      <alignment horizontal="justify" vertical="center"/>
    </xf>
    <xf numFmtId="0" fontId="27" fillId="0" borderId="1" xfId="5" applyFont="1" applyBorder="1" applyAlignment="1">
      <alignment horizontal="justify" vertical="center"/>
    </xf>
    <xf numFmtId="0" fontId="27" fillId="0" borderId="2" xfId="5" applyFont="1" applyBorder="1" applyAlignment="1">
      <alignment horizontal="justify" vertical="center"/>
    </xf>
    <xf numFmtId="0" fontId="27" fillId="0" borderId="6" xfId="5" applyFont="1" applyBorder="1" applyAlignment="1">
      <alignment horizontal="justify" vertical="center"/>
    </xf>
    <xf numFmtId="0" fontId="27" fillId="0" borderId="0" xfId="5" applyFont="1" applyBorder="1" applyAlignment="1">
      <alignment horizontal="justify" vertical="center"/>
    </xf>
    <xf numFmtId="0" fontId="27" fillId="0" borderId="4" xfId="5" applyFont="1" applyBorder="1" applyAlignment="1">
      <alignment horizontal="justify" vertical="center"/>
    </xf>
    <xf numFmtId="0" fontId="27" fillId="0" borderId="7" xfId="5" applyFont="1" applyBorder="1" applyAlignment="1">
      <alignment horizontal="justify" vertical="center"/>
    </xf>
    <xf numFmtId="0" fontId="27" fillId="0" borderId="3" xfId="5" applyFont="1" applyBorder="1" applyAlignment="1">
      <alignment horizontal="justify" vertical="center"/>
    </xf>
    <xf numFmtId="0" fontId="27" fillId="0" borderId="5" xfId="5" applyFont="1" applyBorder="1" applyAlignment="1">
      <alignment horizontal="justify" vertical="center"/>
    </xf>
    <xf numFmtId="0" fontId="37" fillId="0" borderId="20" xfId="5" applyFont="1" applyBorder="1" applyAlignment="1">
      <alignment horizontal="center" vertical="center"/>
    </xf>
    <xf numFmtId="0" fontId="27" fillId="0" borderId="20" xfId="5" applyFont="1" applyBorder="1" applyAlignment="1">
      <alignment horizontal="center" vertical="center" wrapText="1"/>
    </xf>
    <xf numFmtId="0" fontId="30" fillId="5" borderId="8" xfId="0" applyFont="1" applyFill="1" applyBorder="1" applyAlignment="1">
      <alignment horizontal="left" vertical="center"/>
    </xf>
    <xf numFmtId="0" fontId="30" fillId="5" borderId="12" xfId="0" applyFont="1" applyFill="1" applyBorder="1" applyAlignment="1">
      <alignment horizontal="left" vertical="center"/>
    </xf>
    <xf numFmtId="0" fontId="30" fillId="5" borderId="15" xfId="0" applyFont="1" applyFill="1" applyBorder="1" applyAlignment="1">
      <alignment horizontal="left" vertical="center"/>
    </xf>
    <xf numFmtId="0" fontId="30" fillId="5" borderId="34" xfId="0" applyFont="1" applyFill="1" applyBorder="1" applyAlignment="1">
      <alignment horizontal="center" vertical="center"/>
    </xf>
    <xf numFmtId="0" fontId="30" fillId="5" borderId="20" xfId="0" applyFont="1" applyFill="1" applyBorder="1" applyAlignment="1">
      <alignment horizontal="center" vertical="center"/>
    </xf>
    <xf numFmtId="0" fontId="30" fillId="5" borderId="20" xfId="0" applyFont="1" applyFill="1" applyBorder="1" applyAlignment="1">
      <alignment horizontal="left" vertical="center"/>
    </xf>
    <xf numFmtId="0" fontId="45" fillId="0" borderId="8" xfId="0" applyFont="1" applyBorder="1" applyAlignment="1">
      <alignment horizontal="left" vertical="top" wrapText="1"/>
    </xf>
    <xf numFmtId="0" fontId="45" fillId="0" borderId="1" xfId="0" applyFont="1" applyBorder="1" applyAlignment="1">
      <alignment horizontal="left" vertical="top"/>
    </xf>
    <xf numFmtId="0" fontId="45" fillId="0" borderId="2" xfId="0" applyFont="1" applyBorder="1" applyAlignment="1">
      <alignment horizontal="left" vertical="top"/>
    </xf>
    <xf numFmtId="0" fontId="45" fillId="0" borderId="6" xfId="0" applyFont="1" applyBorder="1" applyAlignment="1">
      <alignment horizontal="left" vertical="top"/>
    </xf>
    <xf numFmtId="0" fontId="45" fillId="0" borderId="0" xfId="0" applyFont="1" applyAlignment="1">
      <alignment horizontal="left" vertical="top"/>
    </xf>
    <xf numFmtId="0" fontId="45" fillId="0" borderId="4" xfId="0" applyFont="1" applyBorder="1" applyAlignment="1">
      <alignment horizontal="left" vertical="top"/>
    </xf>
    <xf numFmtId="0" fontId="27" fillId="0" borderId="8" xfId="0" applyFont="1" applyFill="1" applyBorder="1" applyAlignment="1">
      <alignment vertical="center" wrapText="1" shrinkToFit="1"/>
    </xf>
    <xf numFmtId="0" fontId="0" fillId="0" borderId="1" xfId="0" applyBorder="1" applyAlignment="1">
      <alignment vertical="center" wrapText="1" shrinkToFit="1"/>
    </xf>
    <xf numFmtId="0" fontId="0" fillId="0" borderId="2" xfId="0" applyBorder="1" applyAlignment="1">
      <alignment vertical="center" wrapText="1" shrinkToFit="1"/>
    </xf>
    <xf numFmtId="0" fontId="27" fillId="0" borderId="6" xfId="0" applyFont="1" applyFill="1" applyBorder="1" applyAlignment="1">
      <alignment vertical="center" wrapText="1" shrinkToFit="1"/>
    </xf>
    <xf numFmtId="0" fontId="0" fillId="0" borderId="0" xfId="0" applyBorder="1" applyAlignment="1">
      <alignment vertical="center" wrapText="1" shrinkToFit="1"/>
    </xf>
    <xf numFmtId="0" fontId="0" fillId="0" borderId="4" xfId="0" applyBorder="1" applyAlignment="1">
      <alignment vertical="center" wrapText="1" shrinkToFit="1"/>
    </xf>
    <xf numFmtId="0" fontId="0" fillId="0" borderId="6" xfId="0" applyBorder="1" applyAlignment="1">
      <alignment vertical="center" wrapText="1" shrinkToFit="1"/>
    </xf>
    <xf numFmtId="0" fontId="0" fillId="0" borderId="0" xfId="0" applyAlignment="1">
      <alignment vertical="center" wrapText="1" shrinkToFit="1"/>
    </xf>
    <xf numFmtId="0" fontId="27" fillId="0" borderId="8" xfId="0" applyFont="1" applyFill="1" applyBorder="1" applyAlignment="1">
      <alignment vertical="center" wrapText="1"/>
    </xf>
    <xf numFmtId="0" fontId="0" fillId="0" borderId="1" xfId="0" applyBorder="1" applyAlignment="1">
      <alignment vertical="center" wrapText="1"/>
    </xf>
    <xf numFmtId="0" fontId="0" fillId="0" borderId="2" xfId="0" applyBorder="1" applyAlignment="1">
      <alignment vertical="center" wrapText="1"/>
    </xf>
    <xf numFmtId="0" fontId="27" fillId="5" borderId="34" xfId="0" applyFont="1" applyFill="1" applyBorder="1" applyAlignment="1">
      <alignment horizontal="center" vertical="center"/>
    </xf>
    <xf numFmtId="0" fontId="27" fillId="5" borderId="20" xfId="0" applyFont="1" applyFill="1" applyBorder="1" applyAlignment="1">
      <alignment horizontal="center" vertical="center"/>
    </xf>
    <xf numFmtId="0" fontId="27" fillId="0" borderId="8" xfId="0" applyFont="1" applyFill="1" applyBorder="1" applyAlignment="1">
      <alignment vertical="top" wrapText="1"/>
    </xf>
    <xf numFmtId="0" fontId="0" fillId="0" borderId="1" xfId="0" applyBorder="1" applyAlignment="1">
      <alignment vertical="top" wrapText="1"/>
    </xf>
    <xf numFmtId="0" fontId="0" fillId="0" borderId="2" xfId="0" applyBorder="1" applyAlignment="1">
      <alignment vertical="top" wrapText="1"/>
    </xf>
    <xf numFmtId="0" fontId="0" fillId="0" borderId="6" xfId="0" applyBorder="1" applyAlignment="1">
      <alignment vertical="top" wrapText="1"/>
    </xf>
    <xf numFmtId="0" fontId="0" fillId="0" borderId="0" xfId="0" applyBorder="1" applyAlignment="1">
      <alignment vertical="top" wrapText="1"/>
    </xf>
    <xf numFmtId="0" fontId="0" fillId="0" borderId="4" xfId="0" applyBorder="1" applyAlignment="1">
      <alignment vertical="top" wrapText="1"/>
    </xf>
    <xf numFmtId="0" fontId="45" fillId="4" borderId="20" xfId="2" applyFont="1" applyFill="1" applyBorder="1" applyAlignment="1">
      <alignment horizontal="center" vertical="center" wrapText="1"/>
    </xf>
    <xf numFmtId="0" fontId="45" fillId="4" borderId="32" xfId="2" applyFont="1" applyFill="1" applyBorder="1" applyAlignment="1">
      <alignment horizontal="center" vertical="center" wrapText="1"/>
    </xf>
    <xf numFmtId="0" fontId="45" fillId="0" borderId="34" xfId="2" applyFont="1" applyBorder="1" applyAlignment="1">
      <alignment vertical="center"/>
    </xf>
    <xf numFmtId="0" fontId="45" fillId="0" borderId="34" xfId="2" applyFont="1" applyBorder="1" applyAlignment="1">
      <alignment vertical="center" wrapText="1"/>
    </xf>
    <xf numFmtId="0" fontId="45" fillId="4" borderId="34" xfId="2" applyFont="1" applyFill="1" applyBorder="1" applyAlignment="1">
      <alignment horizontal="center" vertical="center" wrapText="1"/>
    </xf>
    <xf numFmtId="0" fontId="45" fillId="0" borderId="34" xfId="2" applyFont="1" applyBorder="1" applyAlignment="1">
      <alignment horizontal="center" vertical="center"/>
    </xf>
    <xf numFmtId="0" fontId="45" fillId="0" borderId="20" xfId="2" applyFont="1" applyBorder="1" applyAlignment="1">
      <alignment horizontal="center" vertical="center"/>
    </xf>
    <xf numFmtId="0" fontId="45" fillId="0" borderId="1" xfId="2" applyFont="1" applyFill="1" applyBorder="1" applyAlignment="1">
      <alignment horizontal="left" vertical="center" wrapText="1"/>
    </xf>
    <xf numFmtId="0" fontId="45" fillId="0" borderId="1" xfId="2" applyFont="1" applyBorder="1" applyAlignment="1">
      <alignment horizontal="left" vertical="center"/>
    </xf>
    <xf numFmtId="0" fontId="47" fillId="0" borderId="0" xfId="2" applyFont="1" applyFill="1" applyBorder="1" applyAlignment="1">
      <alignment horizontal="right" vertical="center"/>
    </xf>
    <xf numFmtId="0" fontId="0" fillId="0" borderId="12" xfId="0" applyBorder="1" applyAlignment="1">
      <alignment horizontal="left" vertical="center" wrapText="1"/>
    </xf>
    <xf numFmtId="0" fontId="0" fillId="0" borderId="23" xfId="0" applyBorder="1" applyAlignment="1">
      <alignment horizontal="center" vertical="center"/>
    </xf>
    <xf numFmtId="0" fontId="0" fillId="0" borderId="19" xfId="0" applyBorder="1" applyAlignment="1">
      <alignment horizontal="center" vertical="center"/>
    </xf>
    <xf numFmtId="0" fontId="0" fillId="0" borderId="37" xfId="0" applyBorder="1" applyAlignment="1">
      <alignment horizontal="center" vertical="center"/>
    </xf>
    <xf numFmtId="0" fontId="0" fillId="0" borderId="38" xfId="0" applyBorder="1" applyAlignment="1">
      <alignment horizontal="center" vertical="center"/>
    </xf>
    <xf numFmtId="0" fontId="0" fillId="0" borderId="39" xfId="0" applyBorder="1" applyAlignment="1">
      <alignment horizontal="center" vertical="center"/>
    </xf>
    <xf numFmtId="0" fontId="0" fillId="2" borderId="7" xfId="0" applyFill="1" applyBorder="1" applyAlignment="1">
      <alignment horizontal="center" vertical="center"/>
    </xf>
    <xf numFmtId="0" fontId="0" fillId="2" borderId="3" xfId="0" applyFill="1" applyBorder="1" applyAlignment="1">
      <alignment horizontal="center" vertical="center"/>
    </xf>
    <xf numFmtId="0" fontId="0" fillId="2" borderId="12" xfId="0" applyFill="1" applyBorder="1" applyAlignment="1">
      <alignment horizontal="center" vertical="center"/>
    </xf>
    <xf numFmtId="0" fontId="0" fillId="2" borderId="23" xfId="0" applyFill="1" applyBorder="1" applyAlignment="1">
      <alignment horizontal="center" vertical="center"/>
    </xf>
    <xf numFmtId="0" fontId="0" fillId="2" borderId="19" xfId="0" applyFill="1" applyBorder="1" applyAlignment="1">
      <alignment horizontal="center" vertical="center"/>
    </xf>
    <xf numFmtId="0" fontId="0" fillId="0" borderId="11" xfId="0" applyBorder="1" applyAlignment="1">
      <alignment horizontal="left" vertical="center" wrapText="1"/>
    </xf>
    <xf numFmtId="0" fontId="12" fillId="2" borderId="13" xfId="0" applyFont="1" applyFill="1" applyBorder="1" applyAlignment="1">
      <alignment horizontal="center" vertical="center"/>
    </xf>
    <xf numFmtId="0" fontId="12" fillId="2" borderId="12" xfId="0" applyFont="1" applyFill="1" applyBorder="1" applyAlignment="1">
      <alignment horizontal="center" vertical="center"/>
    </xf>
    <xf numFmtId="0" fontId="6" fillId="0" borderId="19" xfId="0" applyFont="1" applyFill="1" applyBorder="1" applyAlignment="1">
      <alignment horizontal="center" vertical="center" shrinkToFit="1"/>
    </xf>
    <xf numFmtId="0" fontId="6" fillId="0" borderId="20" xfId="0" applyFont="1" applyFill="1" applyBorder="1" applyAlignment="1">
      <alignment horizontal="center" vertical="center" shrinkToFit="1"/>
    </xf>
    <xf numFmtId="0" fontId="6" fillId="0" borderId="14" xfId="0" applyFont="1" applyBorder="1" applyAlignment="1">
      <alignment horizontal="left" vertical="center" indent="1" shrinkToFit="1"/>
    </xf>
    <xf numFmtId="0" fontId="6" fillId="0" borderId="12" xfId="0" applyFont="1" applyBorder="1" applyAlignment="1">
      <alignment horizontal="left" vertical="center" indent="1" shrinkToFit="1"/>
    </xf>
    <xf numFmtId="0" fontId="6" fillId="0" borderId="15" xfId="0" applyFont="1" applyBorder="1" applyAlignment="1">
      <alignment horizontal="left" vertical="center" indent="1" shrinkToFit="1"/>
    </xf>
    <xf numFmtId="0" fontId="13" fillId="0" borderId="19" xfId="0" applyFont="1" applyBorder="1" applyAlignment="1">
      <alignment horizontal="left" vertical="center" wrapText="1"/>
    </xf>
    <xf numFmtId="0" fontId="13" fillId="0" borderId="20" xfId="0" applyFont="1" applyBorder="1" applyAlignment="1">
      <alignment horizontal="left" vertical="center"/>
    </xf>
    <xf numFmtId="0" fontId="12" fillId="2" borderId="13" xfId="0" applyFont="1" applyFill="1" applyBorder="1" applyAlignment="1">
      <alignment horizontal="center" vertical="center" wrapText="1"/>
    </xf>
    <xf numFmtId="0" fontId="6" fillId="0" borderId="14" xfId="0" applyFont="1" applyBorder="1" applyAlignment="1">
      <alignment horizontal="left" vertical="center"/>
    </xf>
    <xf numFmtId="0" fontId="6" fillId="0" borderId="12" xfId="0" applyFont="1" applyBorder="1" applyAlignment="1">
      <alignment horizontal="left" vertical="center"/>
    </xf>
    <xf numFmtId="0" fontId="6" fillId="0" borderId="15" xfId="0" applyFont="1" applyBorder="1" applyAlignment="1">
      <alignment horizontal="left" vertical="center"/>
    </xf>
    <xf numFmtId="0" fontId="6" fillId="0" borderId="19" xfId="0" applyFont="1" applyBorder="1" applyAlignment="1">
      <alignment horizontal="center" vertical="center" wrapText="1"/>
    </xf>
    <xf numFmtId="0" fontId="6" fillId="0" borderId="20" xfId="0" applyFont="1" applyBorder="1" applyAlignment="1">
      <alignment horizontal="center" vertical="center"/>
    </xf>
    <xf numFmtId="0" fontId="12" fillId="2" borderId="33" xfId="0" applyFont="1" applyFill="1" applyBorder="1" applyAlignment="1">
      <alignment horizontal="center" vertical="center" textRotation="255" shrinkToFit="1"/>
    </xf>
    <xf numFmtId="0" fontId="12" fillId="2" borderId="34" xfId="0" applyFont="1" applyFill="1" applyBorder="1" applyAlignment="1">
      <alignment horizontal="center" vertical="center" textRotation="255" shrinkToFit="1"/>
    </xf>
    <xf numFmtId="38" fontId="8" fillId="0" borderId="23" xfId="0" applyNumberFormat="1" applyFont="1" applyBorder="1" applyAlignment="1">
      <alignment vertical="center" shrinkToFit="1"/>
    </xf>
    <xf numFmtId="0" fontId="12" fillId="2" borderId="14" xfId="0" applyFont="1" applyFill="1" applyBorder="1" applyAlignment="1">
      <alignment horizontal="center" vertical="center"/>
    </xf>
    <xf numFmtId="0" fontId="12" fillId="2" borderId="11" xfId="0" applyFont="1" applyFill="1" applyBorder="1" applyAlignment="1">
      <alignment horizontal="center" vertical="center"/>
    </xf>
    <xf numFmtId="0" fontId="12" fillId="2" borderId="12" xfId="0" applyFont="1" applyFill="1" applyBorder="1" applyAlignment="1">
      <alignment horizontal="center" vertical="center" shrinkToFit="1"/>
    </xf>
    <xf numFmtId="0" fontId="12" fillId="2" borderId="15" xfId="0" applyFont="1" applyFill="1" applyBorder="1" applyAlignment="1">
      <alignment horizontal="center" vertical="center" shrinkToFit="1"/>
    </xf>
    <xf numFmtId="38" fontId="6" fillId="0" borderId="14" xfId="1" applyFont="1" applyBorder="1">
      <alignment vertical="center"/>
    </xf>
    <xf numFmtId="38" fontId="6" fillId="0" borderId="12" xfId="1" applyFont="1" applyBorder="1">
      <alignment vertical="center"/>
    </xf>
    <xf numFmtId="10" fontId="6" fillId="0" borderId="12" xfId="0" applyNumberFormat="1" applyFont="1" applyBorder="1" applyAlignment="1">
      <alignment vertical="center" shrinkToFit="1"/>
    </xf>
    <xf numFmtId="10" fontId="6" fillId="0" borderId="15" xfId="0" applyNumberFormat="1" applyFont="1" applyBorder="1" applyAlignment="1">
      <alignment vertical="center" shrinkToFit="1"/>
    </xf>
    <xf numFmtId="10" fontId="20" fillId="0" borderId="15" xfId="0" applyNumberFormat="1" applyFont="1" applyBorder="1" applyAlignment="1">
      <alignment vertical="center" shrinkToFit="1"/>
    </xf>
    <xf numFmtId="0" fontId="12" fillId="0" borderId="13" xfId="0" applyFont="1" applyBorder="1" applyAlignment="1">
      <alignment horizontal="left" vertical="center" wrapText="1"/>
    </xf>
    <xf numFmtId="0" fontId="12" fillId="0" borderId="12" xfId="0" applyFont="1" applyBorder="1" applyAlignment="1">
      <alignment horizontal="left" vertical="center" wrapText="1"/>
    </xf>
    <xf numFmtId="0" fontId="12" fillId="0" borderId="11" xfId="0" applyFont="1" applyBorder="1" applyAlignment="1">
      <alignment horizontal="left" vertical="center" wrapText="1"/>
    </xf>
    <xf numFmtId="0" fontId="12" fillId="3" borderId="13" xfId="0" applyFont="1" applyFill="1" applyBorder="1" applyAlignment="1">
      <alignment horizontal="left" vertical="center" wrapText="1"/>
    </xf>
    <xf numFmtId="0" fontId="12" fillId="3" borderId="12" xfId="0" applyFont="1" applyFill="1" applyBorder="1" applyAlignment="1">
      <alignment horizontal="left" vertical="center" wrapText="1"/>
    </xf>
    <xf numFmtId="0" fontId="12" fillId="3" borderId="11" xfId="0" applyFont="1" applyFill="1" applyBorder="1" applyAlignment="1">
      <alignment horizontal="left" vertical="center" wrapText="1"/>
    </xf>
    <xf numFmtId="0" fontId="12" fillId="3" borderId="17" xfId="0" applyFont="1" applyFill="1" applyBorder="1" applyAlignment="1">
      <alignment vertical="center" wrapText="1"/>
    </xf>
    <xf numFmtId="0" fontId="12" fillId="2" borderId="12" xfId="0" applyFont="1" applyFill="1" applyBorder="1" applyAlignment="1">
      <alignment horizontal="center" vertical="center" wrapText="1"/>
    </xf>
    <xf numFmtId="0" fontId="12" fillId="2" borderId="15" xfId="0" applyFont="1" applyFill="1" applyBorder="1" applyAlignment="1">
      <alignment horizontal="center" vertical="center" wrapText="1"/>
    </xf>
    <xf numFmtId="0" fontId="7" fillId="0" borderId="36" xfId="0" applyFont="1" applyBorder="1" applyAlignment="1">
      <alignment horizontal="center" vertical="center"/>
    </xf>
    <xf numFmtId="0" fontId="7" fillId="0" borderId="3" xfId="0" applyFont="1" applyBorder="1" applyAlignment="1">
      <alignment horizontal="center" vertical="center"/>
    </xf>
    <xf numFmtId="0" fontId="7" fillId="0" borderId="5" xfId="0" applyFont="1" applyBorder="1" applyAlignment="1">
      <alignment horizontal="center" vertical="center"/>
    </xf>
    <xf numFmtId="0" fontId="12" fillId="0" borderId="17" xfId="0" applyFont="1" applyFill="1" applyBorder="1" applyAlignment="1">
      <alignment vertical="center" wrapText="1"/>
    </xf>
    <xf numFmtId="0" fontId="12" fillId="2" borderId="19" xfId="0" applyFont="1" applyFill="1" applyBorder="1" applyAlignment="1">
      <alignment horizontal="center" vertical="center"/>
    </xf>
    <xf numFmtId="0" fontId="12" fillId="2" borderId="20" xfId="0" applyFont="1" applyFill="1" applyBorder="1" applyAlignment="1">
      <alignment horizontal="center" vertical="center"/>
    </xf>
    <xf numFmtId="0" fontId="15" fillId="0" borderId="13" xfId="0" applyFont="1" applyBorder="1" applyAlignment="1">
      <alignment horizontal="left" vertical="center" wrapText="1"/>
    </xf>
    <xf numFmtId="0" fontId="15" fillId="0" borderId="12" xfId="0" applyFont="1" applyBorder="1" applyAlignment="1">
      <alignment horizontal="left" vertical="center" wrapText="1"/>
    </xf>
    <xf numFmtId="0" fontId="15" fillId="0" borderId="11" xfId="0" applyFont="1" applyBorder="1" applyAlignment="1">
      <alignment horizontal="left" vertical="center" wrapText="1"/>
    </xf>
    <xf numFmtId="0" fontId="7" fillId="0" borderId="16" xfId="0" applyFont="1" applyBorder="1" applyAlignment="1">
      <alignment horizontal="center"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12" fillId="2" borderId="15" xfId="0" applyFont="1" applyFill="1" applyBorder="1" applyAlignment="1">
      <alignment horizontal="center" vertical="center"/>
    </xf>
    <xf numFmtId="0" fontId="13" fillId="0" borderId="14" xfId="0" applyFont="1" applyBorder="1" applyAlignment="1">
      <alignment horizontal="center" vertical="center"/>
    </xf>
    <xf numFmtId="0" fontId="13" fillId="0" borderId="12" xfId="0" applyFont="1" applyBorder="1" applyAlignment="1">
      <alignment horizontal="center" vertical="center"/>
    </xf>
    <xf numFmtId="0" fontId="13" fillId="0" borderId="15" xfId="0" applyFont="1" applyBorder="1" applyAlignment="1">
      <alignment horizontal="center" vertical="center"/>
    </xf>
    <xf numFmtId="0" fontId="7" fillId="0" borderId="14" xfId="0" applyFont="1" applyBorder="1" applyAlignment="1">
      <alignment horizontal="center" vertical="center"/>
    </xf>
    <xf numFmtId="0" fontId="7" fillId="0" borderId="12" xfId="0" applyFont="1" applyBorder="1" applyAlignment="1">
      <alignment horizontal="center" vertical="center"/>
    </xf>
    <xf numFmtId="0" fontId="7" fillId="0" borderId="15" xfId="0" applyFont="1" applyBorder="1" applyAlignment="1">
      <alignment horizontal="center" vertical="center"/>
    </xf>
    <xf numFmtId="0" fontId="12" fillId="0" borderId="14" xfId="0" applyFont="1" applyFill="1" applyBorder="1" applyAlignment="1">
      <alignment vertical="center" wrapText="1"/>
    </xf>
    <xf numFmtId="0" fontId="12" fillId="0" borderId="12" xfId="0" applyFont="1" applyFill="1" applyBorder="1" applyAlignment="1">
      <alignment vertical="center" wrapText="1"/>
    </xf>
    <xf numFmtId="0" fontId="12" fillId="0" borderId="18" xfId="0" applyFont="1" applyFill="1" applyBorder="1" applyAlignment="1">
      <alignment vertical="center" wrapText="1"/>
    </xf>
    <xf numFmtId="0" fontId="13" fillId="3" borderId="14" xfId="0" applyFont="1" applyFill="1" applyBorder="1" applyAlignment="1">
      <alignment horizontal="center" vertical="center"/>
    </xf>
    <xf numFmtId="0" fontId="13" fillId="3" borderId="12" xfId="0" applyFont="1" applyFill="1" applyBorder="1" applyAlignment="1">
      <alignment horizontal="center" vertical="center"/>
    </xf>
    <xf numFmtId="0" fontId="13" fillId="3" borderId="15" xfId="0" applyFont="1" applyFill="1" applyBorder="1" applyAlignment="1">
      <alignment horizontal="center" vertical="center"/>
    </xf>
    <xf numFmtId="0" fontId="15" fillId="0" borderId="17" xfId="0" applyFont="1" applyFill="1" applyBorder="1" applyAlignment="1">
      <alignment vertical="center" wrapText="1"/>
    </xf>
    <xf numFmtId="0" fontId="9" fillId="0" borderId="17" xfId="0" applyFont="1" applyFill="1" applyBorder="1" applyAlignment="1">
      <alignment vertical="center" wrapText="1"/>
    </xf>
    <xf numFmtId="0" fontId="7" fillId="3" borderId="14" xfId="0" applyFont="1" applyFill="1" applyBorder="1" applyAlignment="1">
      <alignment horizontal="center" vertical="center"/>
    </xf>
    <xf numFmtId="0" fontId="7" fillId="3" borderId="12" xfId="0" applyFont="1" applyFill="1" applyBorder="1" applyAlignment="1">
      <alignment horizontal="center" vertical="center"/>
    </xf>
    <xf numFmtId="0" fontId="7" fillId="3" borderId="15" xfId="0" applyFont="1" applyFill="1" applyBorder="1" applyAlignment="1">
      <alignment horizontal="center" vertical="center"/>
    </xf>
    <xf numFmtId="38" fontId="8" fillId="0" borderId="23" xfId="0" applyNumberFormat="1" applyFont="1" applyBorder="1" applyAlignment="1">
      <alignment horizontal="left" vertical="center" shrinkToFit="1"/>
    </xf>
    <xf numFmtId="0" fontId="20" fillId="0" borderId="23" xfId="0" applyFont="1" applyBorder="1" applyAlignment="1">
      <alignment horizontal="left" vertical="center" shrinkToFit="1"/>
    </xf>
    <xf numFmtId="0" fontId="20" fillId="0" borderId="25" xfId="0" applyFont="1" applyBorder="1" applyAlignment="1">
      <alignment horizontal="left" vertical="center" shrinkToFit="1"/>
    </xf>
    <xf numFmtId="38" fontId="8" fillId="0" borderId="12" xfId="0" applyNumberFormat="1" applyFont="1" applyBorder="1" applyAlignment="1">
      <alignment horizontal="left" vertical="center" shrinkToFit="1"/>
    </xf>
    <xf numFmtId="0" fontId="20" fillId="0" borderId="12" xfId="0" applyFont="1" applyBorder="1" applyAlignment="1">
      <alignment horizontal="left" vertical="center" shrinkToFit="1"/>
    </xf>
    <xf numFmtId="0" fontId="20" fillId="0" borderId="15" xfId="0" applyFont="1" applyBorder="1" applyAlignment="1">
      <alignment horizontal="left" vertical="center" shrinkToFit="1"/>
    </xf>
    <xf numFmtId="0" fontId="6" fillId="0" borderId="13" xfId="0" applyFont="1" applyBorder="1" applyAlignment="1">
      <alignment horizontal="left" vertical="center" shrinkToFit="1"/>
    </xf>
    <xf numFmtId="0" fontId="6" fillId="0" borderId="12" xfId="0" applyFont="1" applyBorder="1" applyAlignment="1">
      <alignment horizontal="left" vertical="center" shrinkToFit="1"/>
    </xf>
    <xf numFmtId="0" fontId="0" fillId="2" borderId="20" xfId="0" applyFill="1" applyBorder="1" applyAlignment="1">
      <alignment horizontal="center" vertical="center"/>
    </xf>
    <xf numFmtId="0" fontId="0" fillId="2" borderId="13" xfId="0" applyFill="1" applyBorder="1" applyAlignment="1">
      <alignment horizontal="center" vertical="center"/>
    </xf>
    <xf numFmtId="38" fontId="8" fillId="0" borderId="21" xfId="0" applyNumberFormat="1" applyFont="1" applyBorder="1" applyAlignment="1">
      <alignment horizontal="left" vertical="center" shrinkToFit="1"/>
    </xf>
    <xf numFmtId="0" fontId="0" fillId="0" borderId="21" xfId="0" applyBorder="1" applyAlignment="1">
      <alignment horizontal="left" vertical="center" shrinkToFit="1"/>
    </xf>
    <xf numFmtId="0" fontId="0" fillId="0" borderId="22" xfId="0" applyBorder="1" applyAlignment="1">
      <alignment horizontal="left" vertical="center" shrinkToFit="1"/>
    </xf>
    <xf numFmtId="0" fontId="0" fillId="0" borderId="12" xfId="0" applyBorder="1" applyAlignment="1">
      <alignment horizontal="left" vertical="center" shrinkToFit="1"/>
    </xf>
    <xf numFmtId="0" fontId="0" fillId="0" borderId="15" xfId="0" applyBorder="1" applyAlignment="1">
      <alignment horizontal="left" vertical="center" shrinkToFit="1"/>
    </xf>
    <xf numFmtId="38" fontId="8" fillId="0" borderId="24" xfId="0" applyNumberFormat="1" applyFont="1" applyBorder="1" applyAlignment="1">
      <alignment vertical="center" shrinkToFit="1"/>
    </xf>
    <xf numFmtId="0" fontId="6" fillId="0" borderId="14" xfId="0" applyFont="1" applyBorder="1" applyAlignment="1">
      <alignment horizontal="left" vertical="center" indent="1"/>
    </xf>
    <xf numFmtId="0" fontId="6" fillId="0" borderId="12" xfId="0" applyFont="1" applyBorder="1" applyAlignment="1">
      <alignment horizontal="left" vertical="center" indent="1"/>
    </xf>
    <xf numFmtId="0" fontId="6" fillId="0" borderId="15" xfId="0" applyFont="1" applyBorder="1" applyAlignment="1">
      <alignment horizontal="left" vertical="center" indent="1"/>
    </xf>
    <xf numFmtId="0" fontId="10" fillId="0" borderId="13" xfId="0" applyFont="1" applyBorder="1" applyAlignment="1">
      <alignment horizontal="center" vertical="center" shrinkToFit="1"/>
    </xf>
    <xf numFmtId="0" fontId="10" fillId="0" borderId="12" xfId="0" applyFont="1" applyBorder="1" applyAlignment="1">
      <alignment horizontal="center" vertical="center" shrinkToFit="1"/>
    </xf>
    <xf numFmtId="38" fontId="10" fillId="0" borderId="23" xfId="0" applyNumberFormat="1" applyFont="1" applyBorder="1" applyAlignment="1">
      <alignment vertical="center" shrinkToFit="1"/>
    </xf>
    <xf numFmtId="0" fontId="12" fillId="2" borderId="13" xfId="0" applyFont="1" applyFill="1" applyBorder="1" applyAlignment="1">
      <alignment horizontal="center" vertical="center" shrinkToFit="1"/>
    </xf>
    <xf numFmtId="0" fontId="18" fillId="0" borderId="0" xfId="0" applyFont="1" applyAlignment="1">
      <alignment horizontal="center" vertical="center"/>
    </xf>
    <xf numFmtId="0" fontId="12" fillId="2" borderId="20" xfId="0" applyFont="1" applyFill="1" applyBorder="1" applyAlignment="1">
      <alignment horizontal="center" vertical="center" textRotation="255" shrinkToFit="1"/>
    </xf>
    <xf numFmtId="0" fontId="12" fillId="2" borderId="32" xfId="0" applyFont="1" applyFill="1" applyBorder="1" applyAlignment="1">
      <alignment horizontal="center" vertical="center" textRotation="255" shrinkToFit="1"/>
    </xf>
    <xf numFmtId="0" fontId="8" fillId="0" borderId="13" xfId="0" applyFont="1" applyBorder="1" applyAlignment="1">
      <alignment vertical="center" shrinkToFit="1"/>
    </xf>
    <xf numFmtId="0" fontId="8" fillId="0" borderId="12" xfId="0" applyFont="1" applyBorder="1" applyAlignment="1">
      <alignment vertical="center" shrinkToFit="1"/>
    </xf>
    <xf numFmtId="0" fontId="20" fillId="0" borderId="27" xfId="0" applyFont="1" applyBorder="1" applyAlignment="1">
      <alignment horizontal="left" vertical="center" shrinkToFit="1"/>
    </xf>
    <xf numFmtId="0" fontId="8" fillId="0" borderId="13" xfId="0" applyFont="1" applyBorder="1" applyAlignment="1">
      <alignment horizontal="left" vertical="center" shrinkToFit="1"/>
    </xf>
    <xf numFmtId="0" fontId="8" fillId="0" borderId="12" xfId="0" applyFont="1" applyBorder="1" applyAlignment="1">
      <alignment horizontal="left" vertical="center" shrinkToFit="1"/>
    </xf>
    <xf numFmtId="0" fontId="6" fillId="0" borderId="13" xfId="0" applyFont="1" applyBorder="1">
      <alignment vertical="center"/>
    </xf>
    <xf numFmtId="0" fontId="6" fillId="0" borderId="12" xfId="0" applyFont="1" applyBorder="1">
      <alignment vertical="center"/>
    </xf>
    <xf numFmtId="0" fontId="6" fillId="0" borderId="11" xfId="0" applyFont="1" applyBorder="1">
      <alignment vertical="center"/>
    </xf>
    <xf numFmtId="20" fontId="8" fillId="0" borderId="13" xfId="0" applyNumberFormat="1" applyFont="1" applyBorder="1" applyAlignment="1">
      <alignment vertical="center" shrinkToFit="1"/>
    </xf>
    <xf numFmtId="0" fontId="12" fillId="2" borderId="20" xfId="0" applyFont="1" applyFill="1" applyBorder="1" applyAlignment="1">
      <alignment horizontal="center" vertical="center" shrinkToFit="1"/>
    </xf>
    <xf numFmtId="0" fontId="12" fillId="2" borderId="28" xfId="0" applyFont="1" applyFill="1" applyBorder="1" applyAlignment="1">
      <alignment horizontal="center" vertical="center" wrapText="1"/>
    </xf>
    <xf numFmtId="0" fontId="12" fillId="2" borderId="23" xfId="0" applyFont="1" applyFill="1" applyBorder="1" applyAlignment="1">
      <alignment horizontal="center" vertical="center" wrapText="1"/>
    </xf>
    <xf numFmtId="0" fontId="12" fillId="2" borderId="29" xfId="0" applyFont="1" applyFill="1" applyBorder="1" applyAlignment="1">
      <alignment horizontal="center" vertical="center" wrapText="1"/>
    </xf>
    <xf numFmtId="0" fontId="12" fillId="2" borderId="23" xfId="0" applyFont="1" applyFill="1" applyBorder="1" applyAlignment="1">
      <alignment horizontal="center" vertical="center" shrinkToFit="1"/>
    </xf>
    <xf numFmtId="0" fontId="12" fillId="2" borderId="35" xfId="0" applyFont="1" applyFill="1" applyBorder="1" applyAlignment="1">
      <alignment horizontal="center" vertical="center"/>
    </xf>
    <xf numFmtId="0" fontId="6" fillId="0" borderId="23" xfId="0" applyFont="1" applyFill="1" applyBorder="1" applyAlignment="1">
      <alignment horizontal="center" vertical="center" shrinkToFit="1"/>
    </xf>
    <xf numFmtId="0" fontId="1" fillId="2" borderId="23" xfId="0" applyFont="1" applyFill="1" applyBorder="1" applyAlignment="1">
      <alignment horizontal="center" vertical="center" shrinkToFit="1"/>
    </xf>
    <xf numFmtId="0" fontId="1" fillId="2" borderId="25" xfId="0" applyFont="1" applyFill="1" applyBorder="1" applyAlignment="1">
      <alignment horizontal="center" vertical="center" shrinkToFit="1"/>
    </xf>
    <xf numFmtId="0" fontId="1" fillId="2" borderId="20" xfId="0" applyFont="1" applyFill="1" applyBorder="1" applyAlignment="1">
      <alignment horizontal="center" vertical="center" shrinkToFit="1"/>
    </xf>
    <xf numFmtId="0" fontId="1" fillId="2" borderId="13" xfId="0" applyFont="1" applyFill="1" applyBorder="1" applyAlignment="1">
      <alignment horizontal="center" vertical="center" shrinkToFit="1"/>
    </xf>
    <xf numFmtId="0" fontId="8" fillId="0" borderId="26" xfId="0" applyFont="1" applyBorder="1" applyAlignment="1">
      <alignment horizontal="left" vertical="center" shrinkToFit="1"/>
    </xf>
    <xf numFmtId="0" fontId="6" fillId="0" borderId="20" xfId="0" applyFont="1" applyFill="1" applyBorder="1" applyAlignment="1">
      <alignment horizontal="left" vertical="center" shrinkToFit="1"/>
    </xf>
    <xf numFmtId="0" fontId="6" fillId="0" borderId="13" xfId="0" applyFont="1" applyFill="1" applyBorder="1" applyAlignment="1">
      <alignment horizontal="left" vertical="center" shrinkToFit="1"/>
    </xf>
    <xf numFmtId="0" fontId="6" fillId="0" borderId="23" xfId="0" applyFont="1" applyBorder="1" applyAlignment="1">
      <alignment horizontal="center" vertical="center" shrinkToFit="1"/>
    </xf>
    <xf numFmtId="0" fontId="6" fillId="0" borderId="23" xfId="0" applyFont="1" applyBorder="1" applyAlignment="1">
      <alignment horizontal="right" vertical="center" shrinkToFit="1"/>
    </xf>
    <xf numFmtId="0" fontId="0" fillId="2" borderId="26" xfId="0" applyFill="1" applyBorder="1" applyAlignment="1">
      <alignment horizontal="center" vertical="center"/>
    </xf>
    <xf numFmtId="0" fontId="0" fillId="2" borderId="15" xfId="0" applyFill="1" applyBorder="1" applyAlignment="1">
      <alignment horizontal="center" vertical="center"/>
    </xf>
    <xf numFmtId="0" fontId="12" fillId="2" borderId="23" xfId="0" applyFont="1" applyFill="1" applyBorder="1" applyAlignment="1">
      <alignment horizontal="center" vertical="center"/>
    </xf>
    <xf numFmtId="0" fontId="6" fillId="0" borderId="28" xfId="0" applyFont="1" applyFill="1" applyBorder="1" applyAlignment="1">
      <alignment horizontal="center" vertical="center" shrinkToFit="1"/>
    </xf>
    <xf numFmtId="0" fontId="6" fillId="0" borderId="23" xfId="0" applyFont="1" applyBorder="1" applyAlignment="1">
      <alignment horizontal="left" vertical="center" shrinkToFit="1"/>
    </xf>
    <xf numFmtId="49" fontId="6" fillId="0" borderId="23" xfId="0" applyNumberFormat="1" applyFont="1" applyFill="1" applyBorder="1" applyAlignment="1">
      <alignment horizontal="center" vertical="center" shrinkToFit="1"/>
    </xf>
    <xf numFmtId="0" fontId="6" fillId="0" borderId="19" xfId="0" applyFont="1" applyBorder="1" applyAlignment="1">
      <alignment horizontal="left" vertical="center" shrinkToFit="1"/>
    </xf>
    <xf numFmtId="0" fontId="12" fillId="2" borderId="35" xfId="0" applyFont="1" applyFill="1" applyBorder="1" applyAlignment="1">
      <alignment horizontal="center" vertical="center" shrinkToFit="1"/>
    </xf>
    <xf numFmtId="38" fontId="8" fillId="0" borderId="15" xfId="0" applyNumberFormat="1" applyFont="1" applyBorder="1" applyAlignment="1">
      <alignment horizontal="left" vertical="center" shrinkToFit="1"/>
    </xf>
    <xf numFmtId="0" fontId="20" fillId="0" borderId="20" xfId="0" applyFont="1" applyBorder="1" applyAlignment="1">
      <alignment horizontal="left" vertical="center" shrinkToFit="1"/>
    </xf>
    <xf numFmtId="0" fontId="20" fillId="0" borderId="13" xfId="0" applyFont="1" applyBorder="1" applyAlignment="1">
      <alignment horizontal="left" vertical="center" shrinkToFit="1"/>
    </xf>
    <xf numFmtId="0" fontId="12" fillId="2" borderId="30" xfId="0" applyFont="1" applyFill="1" applyBorder="1" applyAlignment="1">
      <alignment horizontal="center" vertical="center" textRotation="255" shrinkToFit="1"/>
    </xf>
    <xf numFmtId="0" fontId="12" fillId="2" borderId="31" xfId="0" applyFont="1" applyFill="1" applyBorder="1" applyAlignment="1">
      <alignment horizontal="center" vertical="center" textRotation="255" shrinkToFit="1"/>
    </xf>
    <xf numFmtId="0" fontId="1" fillId="2" borderId="20" xfId="0" applyFont="1" applyFill="1" applyBorder="1" applyAlignment="1">
      <alignment horizontal="center" vertical="center"/>
    </xf>
    <xf numFmtId="0" fontId="1" fillId="2" borderId="13" xfId="0" applyFont="1" applyFill="1" applyBorder="1" applyAlignment="1">
      <alignment horizontal="center" vertical="center"/>
    </xf>
    <xf numFmtId="0" fontId="6" fillId="0" borderId="15" xfId="0" applyFont="1" applyBorder="1" applyAlignment="1">
      <alignment horizontal="left" vertical="center" shrinkToFit="1"/>
    </xf>
    <xf numFmtId="0" fontId="6" fillId="0" borderId="20" xfId="0" applyFont="1" applyBorder="1" applyAlignment="1">
      <alignment horizontal="left" vertical="center" shrinkToFit="1"/>
    </xf>
    <xf numFmtId="0" fontId="1" fillId="2" borderId="15" xfId="0" applyFont="1" applyFill="1" applyBorder="1" applyAlignment="1">
      <alignment horizontal="center" vertical="center"/>
    </xf>
    <xf numFmtId="0" fontId="1" fillId="2" borderId="23" xfId="0" applyFont="1" applyFill="1" applyBorder="1" applyAlignment="1">
      <alignment horizontal="center" vertical="center"/>
    </xf>
    <xf numFmtId="0" fontId="6" fillId="0" borderId="20" xfId="0" applyFont="1" applyBorder="1" applyAlignment="1">
      <alignment horizontal="left" vertical="center" wrapText="1"/>
    </xf>
    <xf numFmtId="0" fontId="9" fillId="0" borderId="13" xfId="0" applyFont="1" applyBorder="1" applyAlignment="1">
      <alignment horizontal="center" vertical="center" shrinkToFit="1"/>
    </xf>
    <xf numFmtId="0" fontId="9" fillId="0" borderId="12" xfId="0" applyFont="1" applyBorder="1" applyAlignment="1">
      <alignment horizontal="center" vertical="center" shrinkToFit="1"/>
    </xf>
    <xf numFmtId="0" fontId="1" fillId="2" borderId="26" xfId="0" applyFont="1" applyFill="1" applyBorder="1" applyAlignment="1">
      <alignment horizontal="center" vertical="center" shrinkToFit="1"/>
    </xf>
    <xf numFmtId="0" fontId="1" fillId="2" borderId="12" xfId="0" applyFont="1" applyFill="1" applyBorder="1" applyAlignment="1">
      <alignment horizontal="center" vertical="center" shrinkToFit="1"/>
    </xf>
    <xf numFmtId="0" fontId="0" fillId="0" borderId="23" xfId="0" applyBorder="1" applyAlignment="1">
      <alignment horizontal="left" vertical="center" shrinkToFit="1"/>
    </xf>
    <xf numFmtId="0" fontId="0" fillId="0" borderId="25" xfId="0" applyBorder="1" applyAlignment="1">
      <alignment horizontal="left" vertical="center" shrinkToFit="1"/>
    </xf>
    <xf numFmtId="0" fontId="9" fillId="0" borderId="26" xfId="0" applyFont="1" applyBorder="1" applyAlignment="1">
      <alignment horizontal="center" vertical="center" shrinkToFit="1"/>
    </xf>
    <xf numFmtId="0" fontId="1" fillId="2" borderId="15" xfId="0" applyFont="1" applyFill="1" applyBorder="1" applyAlignment="1">
      <alignment horizontal="center" vertical="center" shrinkToFit="1"/>
    </xf>
    <xf numFmtId="0" fontId="12" fillId="0" borderId="40" xfId="0" applyFont="1" applyFill="1" applyBorder="1" applyAlignment="1">
      <alignment vertical="center" wrapText="1"/>
    </xf>
    <xf numFmtId="0" fontId="7" fillId="0" borderId="19" xfId="0" applyFont="1" applyBorder="1" applyAlignment="1">
      <alignment horizontal="center" vertical="center"/>
    </xf>
    <xf numFmtId="0" fontId="7" fillId="0" borderId="20" xfId="0" applyFont="1" applyBorder="1" applyAlignment="1">
      <alignment horizontal="center" vertical="center"/>
    </xf>
    <xf numFmtId="0" fontId="12" fillId="3" borderId="14" xfId="0" applyFont="1" applyFill="1" applyBorder="1" applyAlignment="1">
      <alignment vertical="center" wrapText="1"/>
    </xf>
    <xf numFmtId="0" fontId="12" fillId="3" borderId="12" xfId="0" applyFont="1" applyFill="1" applyBorder="1" applyAlignment="1">
      <alignment vertical="center" wrapText="1"/>
    </xf>
    <xf numFmtId="0" fontId="12" fillId="3" borderId="11" xfId="0" applyFont="1" applyFill="1" applyBorder="1" applyAlignment="1">
      <alignment vertical="center" wrapText="1"/>
    </xf>
    <xf numFmtId="0" fontId="15" fillId="0" borderId="18" xfId="0" applyFont="1" applyFill="1" applyBorder="1" applyAlignment="1">
      <alignment vertical="center" wrapText="1"/>
    </xf>
  </cellXfs>
  <cellStyles count="8">
    <cellStyle name="パーセント 2" xfId="7" xr:uid="{EAB8AB05-112E-4859-96D8-7A7427061B7D}"/>
    <cellStyle name="桁区切り" xfId="1" builtinId="6"/>
    <cellStyle name="桁区切り 2" xfId="3" xr:uid="{859416EF-A4ED-4075-B7D6-3DB96A726779}"/>
    <cellStyle name="標準" xfId="0" builtinId="0"/>
    <cellStyle name="標準 2" xfId="2" xr:uid="{52B46441-0B72-428D-9D4B-555D06E57D51}"/>
    <cellStyle name="標準 2 2" xfId="6" xr:uid="{E93B01E6-2AEA-4985-A12C-743EC5738353}"/>
    <cellStyle name="標準 3" xfId="4" xr:uid="{CA173D28-0C8C-4F90-BDBF-DAAFA3BBFB4B}"/>
    <cellStyle name="標準 4" xfId="5" xr:uid="{B4C5286F-71A2-4D6A-8779-B85E4104FCA7}"/>
  </cellStyles>
  <dxfs count="0"/>
  <tableStyles count="0" defaultTableStyle="TableStyleMedium2" defaultPivotStyle="PivotStyleLight16"/>
  <colors>
    <mruColors>
      <color rgb="FFFFFFCC"/>
      <color rgb="FFCCFFFF"/>
      <color rgb="FFFFFFFF"/>
      <color rgb="FF66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76200</xdr:colOff>
      <xdr:row>45</xdr:row>
      <xdr:rowOff>0</xdr:rowOff>
    </xdr:from>
    <xdr:to>
      <xdr:col>44</xdr:col>
      <xdr:colOff>123825</xdr:colOff>
      <xdr:row>49</xdr:row>
      <xdr:rowOff>0</xdr:rowOff>
    </xdr:to>
    <xdr:sp macro="" textlink="">
      <xdr:nvSpPr>
        <xdr:cNvPr id="2" name="Rectangle 1">
          <a:extLst>
            <a:ext uri="{FF2B5EF4-FFF2-40B4-BE49-F238E27FC236}">
              <a16:creationId xmlns:a16="http://schemas.microsoft.com/office/drawing/2014/main" id="{8BBC694C-4A0A-4F8E-920B-0FFFAC0CD851}"/>
            </a:ext>
          </a:extLst>
        </xdr:cNvPr>
        <xdr:cNvSpPr>
          <a:spLocks noChangeArrowheads="1"/>
        </xdr:cNvSpPr>
      </xdr:nvSpPr>
      <xdr:spPr bwMode="auto">
        <a:xfrm>
          <a:off x="257175" y="15001875"/>
          <a:ext cx="9334500" cy="914400"/>
        </a:xfrm>
        <a:prstGeom prst="rect">
          <a:avLst/>
        </a:prstGeom>
        <a:noFill/>
        <a:ln w="9525">
          <a:solidFill>
            <a:srgbClr xmlns:mc="http://schemas.openxmlformats.org/markup-compatibility/2006" xmlns:a14="http://schemas.microsoft.com/office/drawing/2010/main" val="000000" mc:Ignorable="a14" a14:legacySpreadsheetColorIndex="64"/>
          </a:solidFill>
          <a:prstDash val="dash"/>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76200</xdr:colOff>
      <xdr:row>75</xdr:row>
      <xdr:rowOff>0</xdr:rowOff>
    </xdr:from>
    <xdr:to>
      <xdr:col>35</xdr:col>
      <xdr:colOff>123825</xdr:colOff>
      <xdr:row>79</xdr:row>
      <xdr:rowOff>0</xdr:rowOff>
    </xdr:to>
    <xdr:sp macro="" textlink="">
      <xdr:nvSpPr>
        <xdr:cNvPr id="9095" name="Rectangle 1">
          <a:extLst>
            <a:ext uri="{FF2B5EF4-FFF2-40B4-BE49-F238E27FC236}">
              <a16:creationId xmlns:a16="http://schemas.microsoft.com/office/drawing/2014/main" id="{00000000-0008-0000-0200-000087230000}"/>
            </a:ext>
          </a:extLst>
        </xdr:cNvPr>
        <xdr:cNvSpPr>
          <a:spLocks noChangeArrowheads="1"/>
        </xdr:cNvSpPr>
      </xdr:nvSpPr>
      <xdr:spPr bwMode="auto">
        <a:xfrm>
          <a:off x="76200" y="14935200"/>
          <a:ext cx="6391275" cy="914400"/>
        </a:xfrm>
        <a:prstGeom prst="rect">
          <a:avLst/>
        </a:prstGeom>
        <a:noFill/>
        <a:ln w="9525">
          <a:solidFill>
            <a:srgbClr xmlns:mc="http://schemas.openxmlformats.org/markup-compatibility/2006" xmlns:a14="http://schemas.microsoft.com/office/drawing/2010/main" val="000000" mc:Ignorable="a14" a14:legacySpreadsheetColorIndex="64"/>
          </a:solidFill>
          <a:prstDash val="dash"/>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38</xdr:col>
      <xdr:colOff>123825</xdr:colOff>
      <xdr:row>0</xdr:row>
      <xdr:rowOff>85725</xdr:rowOff>
    </xdr:from>
    <xdr:to>
      <xdr:col>71</xdr:col>
      <xdr:colOff>161925</xdr:colOff>
      <xdr:row>4</xdr:row>
      <xdr:rowOff>209550</xdr:rowOff>
    </xdr:to>
    <xdr:sp macro="" textlink="">
      <xdr:nvSpPr>
        <xdr:cNvPr id="5122" name="AutoShape 2">
          <a:extLst>
            <a:ext uri="{FF2B5EF4-FFF2-40B4-BE49-F238E27FC236}">
              <a16:creationId xmlns:a16="http://schemas.microsoft.com/office/drawing/2014/main" id="{00000000-0008-0000-0200-000002140000}"/>
            </a:ext>
          </a:extLst>
        </xdr:cNvPr>
        <xdr:cNvSpPr>
          <a:spLocks/>
        </xdr:cNvSpPr>
      </xdr:nvSpPr>
      <xdr:spPr bwMode="auto">
        <a:xfrm>
          <a:off x="7048500" y="85725"/>
          <a:ext cx="6638925" cy="1076325"/>
        </a:xfrm>
        <a:prstGeom prst="borderCallout1">
          <a:avLst>
            <a:gd name="adj1" fmla="val 10620"/>
            <a:gd name="adj2" fmla="val -1148"/>
            <a:gd name="adj3" fmla="val 89380"/>
            <a:gd name="adj4" fmla="val -8032"/>
          </a:avLst>
        </a:prstGeom>
        <a:solidFill>
          <a:srgbClr xmlns:mc="http://schemas.openxmlformats.org/markup-compatibility/2006" xmlns:a14="http://schemas.microsoft.com/office/drawing/2010/main" val="FFFFFF" mc:Ignorable="a14" a14:legacySpreadsheetColorIndex="9"/>
        </a:solidFill>
        <a:ln w="12700">
          <a:solidFill>
            <a:srgbClr xmlns:mc="http://schemas.openxmlformats.org/markup-compatibility/2006" xmlns:a14="http://schemas.microsoft.com/office/drawing/2010/main" val="000000" mc:Ignorable="a14" a14:legacySpreadsheetColorIndex="64"/>
          </a:solidFill>
          <a:miter lim="800000"/>
          <a:headEnd/>
          <a:tailEnd type="stealth" w="med" len="med"/>
        </a:ln>
        <a:effectLst/>
        <a:extLst>
          <a:ext uri="{AF507438-7753-43E0-B8FC-AC1667EBCBE1}">
            <a14:hiddenEffects xmlns:a14="http://schemas.microsoft.com/office/drawing/2010/main">
              <a:effectLst>
                <a:outerShdw dist="107763" dir="2700000" algn="ctr" rotWithShape="0">
                  <a:srgbClr val="808080"/>
                </a:outerShdw>
              </a:effectLst>
            </a14:hiddenEffects>
          </a:ext>
        </a:extLst>
      </xdr:spPr>
      <xdr:txBody>
        <a:bodyPr vertOverflow="clip" wrap="square" lIns="36576" tIns="18288" rIns="0" bIns="0" anchor="t" upright="1"/>
        <a:lstStyle/>
        <a:p>
          <a:pPr algn="l" rtl="0">
            <a:lnSpc>
              <a:spcPts val="1300"/>
            </a:lnSpc>
            <a:defRPr sz="1000"/>
          </a:pPr>
          <a:r>
            <a:rPr lang="en-US" altLang="ja-JP" sz="1100" b="1" i="0" u="none" strike="noStrike" baseline="0">
              <a:solidFill>
                <a:srgbClr val="000000"/>
              </a:solidFill>
              <a:latin typeface="ＭＳ ゴシック"/>
              <a:ea typeface="ＭＳ ゴシック"/>
            </a:rPr>
            <a:t>【</a:t>
          </a:r>
          <a:r>
            <a:rPr lang="ja-JP" altLang="en-US" sz="1100" b="1" i="0" u="none" strike="noStrike" baseline="0">
              <a:solidFill>
                <a:srgbClr val="000000"/>
              </a:solidFill>
              <a:latin typeface="ＭＳ ゴシック"/>
              <a:ea typeface="ＭＳ ゴシック"/>
            </a:rPr>
            <a:t>料金制導入区分</a:t>
          </a:r>
          <a:r>
            <a:rPr lang="en-US" altLang="ja-JP" sz="1100" b="1" i="0" u="none" strike="noStrike" baseline="0">
              <a:solidFill>
                <a:srgbClr val="000000"/>
              </a:solidFill>
              <a:latin typeface="ＭＳ ゴシック"/>
              <a:ea typeface="ＭＳ ゴシック"/>
            </a:rPr>
            <a:t>】</a:t>
          </a:r>
          <a:endParaRPr lang="en-US" altLang="ja-JP" sz="1100" b="0" i="0" u="none" strike="noStrike" baseline="0">
            <a:solidFill>
              <a:srgbClr val="000000"/>
            </a:solidFill>
            <a:latin typeface="ＭＳ ゴシック"/>
            <a:ea typeface="ＭＳ ゴシック"/>
          </a:endParaRPr>
        </a:p>
        <a:p>
          <a:pPr algn="l" rtl="0">
            <a:lnSpc>
              <a:spcPts val="1300"/>
            </a:lnSpc>
            <a:defRPr sz="1000"/>
          </a:pPr>
          <a:r>
            <a:rPr lang="ja-JP" altLang="en-US" sz="1100" b="0" i="0" u="none" strike="noStrike" baseline="0">
              <a:solidFill>
                <a:srgbClr val="000000"/>
              </a:solidFill>
              <a:latin typeface="ＭＳ 明朝"/>
              <a:ea typeface="ＭＳ 明朝"/>
            </a:rPr>
            <a:t>　次の４つの区分のうちから選択してください。</a:t>
          </a:r>
          <a:endParaRPr lang="ja-JP" altLang="en-US" sz="1100" b="0" i="0" u="none" strike="noStrike" baseline="0">
            <a:solidFill>
              <a:srgbClr val="000000"/>
            </a:solidFill>
            <a:latin typeface="ＭＳ ゴシック"/>
            <a:ea typeface="ＭＳ ゴシック"/>
          </a:endParaRPr>
        </a:p>
        <a:p>
          <a:pPr algn="l" rtl="0">
            <a:defRPr sz="1000"/>
          </a:pPr>
          <a:r>
            <a:rPr lang="ja-JP" altLang="en-US" sz="1100" b="0" i="0" u="none" strike="noStrike" baseline="0">
              <a:solidFill>
                <a:srgbClr val="000000"/>
              </a:solidFill>
              <a:latin typeface="ＭＳ ゴシック"/>
              <a:ea typeface="ＭＳ ゴシック"/>
            </a:rPr>
            <a:t>１　使用料（直接収納）　</a:t>
          </a:r>
          <a:r>
            <a:rPr lang="en-US" altLang="ja-JP" sz="1100" b="0" i="0" u="none" strike="noStrike" baseline="0">
              <a:solidFill>
                <a:srgbClr val="000000"/>
              </a:solidFill>
              <a:latin typeface="ＭＳ ゴシック"/>
              <a:ea typeface="ＭＳ ゴシック"/>
            </a:rPr>
            <a:t>…</a:t>
          </a:r>
          <a:r>
            <a:rPr lang="ja-JP" altLang="en-US" sz="1100" b="0" i="0" u="none" strike="noStrike" baseline="0">
              <a:solidFill>
                <a:srgbClr val="000000"/>
              </a:solidFill>
              <a:latin typeface="ＭＳ ゴシック"/>
              <a:ea typeface="ＭＳ ゴシック"/>
            </a:rPr>
            <a:t>　使用料（市の収入）で、市で直接収納している場合</a:t>
          </a:r>
        </a:p>
        <a:p>
          <a:pPr algn="l" rtl="0">
            <a:lnSpc>
              <a:spcPts val="1300"/>
            </a:lnSpc>
            <a:defRPr sz="1000"/>
          </a:pPr>
          <a:r>
            <a:rPr lang="ja-JP" altLang="en-US" sz="1100" b="0" i="0" u="none" strike="noStrike" baseline="0">
              <a:solidFill>
                <a:srgbClr val="000000"/>
              </a:solidFill>
              <a:latin typeface="ＭＳ ゴシック"/>
              <a:ea typeface="ＭＳ ゴシック"/>
            </a:rPr>
            <a:t>２　使用料（収納委託）　</a:t>
          </a:r>
          <a:r>
            <a:rPr lang="en-US" altLang="ja-JP" sz="1100" b="0" i="0" u="none" strike="noStrike" baseline="0">
              <a:solidFill>
                <a:srgbClr val="000000"/>
              </a:solidFill>
              <a:latin typeface="ＭＳ ゴシック"/>
              <a:ea typeface="ＭＳ ゴシック"/>
            </a:rPr>
            <a:t>…</a:t>
          </a:r>
          <a:r>
            <a:rPr lang="ja-JP" altLang="en-US" sz="1100" b="0" i="0" u="none" strike="noStrike" baseline="0">
              <a:solidFill>
                <a:srgbClr val="000000"/>
              </a:solidFill>
              <a:latin typeface="ＭＳ ゴシック"/>
              <a:ea typeface="ＭＳ ゴシック"/>
            </a:rPr>
            <a:t>　使用料（市の収入）で、指定管理者に収納を委託している場合</a:t>
          </a:r>
        </a:p>
        <a:p>
          <a:pPr algn="l" rtl="0">
            <a:lnSpc>
              <a:spcPts val="1300"/>
            </a:lnSpc>
            <a:defRPr sz="1000"/>
          </a:pPr>
          <a:r>
            <a:rPr lang="ja-JP" altLang="en-US" sz="1100" b="0" i="0" u="none" strike="noStrike" baseline="0">
              <a:solidFill>
                <a:srgbClr val="000000"/>
              </a:solidFill>
              <a:latin typeface="ＭＳ ゴシック"/>
              <a:ea typeface="ＭＳ ゴシック"/>
            </a:rPr>
            <a:t>３　利用料金　　　　　　</a:t>
          </a:r>
          <a:r>
            <a:rPr lang="en-US" altLang="ja-JP" sz="1100" b="0" i="0" u="none" strike="noStrike" baseline="0">
              <a:solidFill>
                <a:srgbClr val="000000"/>
              </a:solidFill>
              <a:latin typeface="ＭＳ ゴシック"/>
              <a:ea typeface="ＭＳ ゴシック"/>
            </a:rPr>
            <a:t>…</a:t>
          </a:r>
          <a:r>
            <a:rPr lang="ja-JP" altLang="en-US" sz="1100" b="0" i="0" u="none" strike="noStrike" baseline="0">
              <a:solidFill>
                <a:srgbClr val="000000"/>
              </a:solidFill>
              <a:latin typeface="ＭＳ ゴシック"/>
              <a:ea typeface="ＭＳ ゴシック"/>
            </a:rPr>
            <a:t>　利用料金（指定管理者の収入）制度を導入している場合</a:t>
          </a:r>
        </a:p>
        <a:p>
          <a:pPr algn="l" rtl="0">
            <a:lnSpc>
              <a:spcPts val="1300"/>
            </a:lnSpc>
            <a:defRPr sz="1000"/>
          </a:pPr>
          <a:r>
            <a:rPr lang="ja-JP" altLang="en-US" sz="1100" b="0" i="0" u="none" strike="noStrike" baseline="0">
              <a:solidFill>
                <a:srgbClr val="000000"/>
              </a:solidFill>
              <a:latin typeface="ＭＳ ゴシック"/>
              <a:ea typeface="ＭＳ ゴシック"/>
            </a:rPr>
            <a:t>４　無料施設　　　　　　</a:t>
          </a:r>
          <a:r>
            <a:rPr lang="en-US" altLang="ja-JP" sz="1100" b="0" i="0" u="none" strike="noStrike" baseline="0">
              <a:solidFill>
                <a:srgbClr val="000000"/>
              </a:solidFill>
              <a:latin typeface="ＭＳ ゴシック"/>
              <a:ea typeface="ＭＳ ゴシック"/>
            </a:rPr>
            <a:t>…</a:t>
          </a:r>
          <a:r>
            <a:rPr lang="ja-JP" altLang="en-US" sz="1100" b="0" i="0" u="none" strike="noStrike" baseline="0">
              <a:solidFill>
                <a:srgbClr val="000000"/>
              </a:solidFill>
              <a:latin typeface="ＭＳ ゴシック"/>
              <a:ea typeface="ＭＳ ゴシック"/>
            </a:rPr>
            <a:t>　上記以外の場合</a:t>
          </a:r>
        </a:p>
      </xdr:txBody>
    </xdr:sp>
    <xdr:clientData/>
  </xdr:twoCellAnchor>
  <xdr:twoCellAnchor>
    <xdr:from>
      <xdr:col>38</xdr:col>
      <xdr:colOff>123825</xdr:colOff>
      <xdr:row>5</xdr:row>
      <xdr:rowOff>123825</xdr:rowOff>
    </xdr:from>
    <xdr:to>
      <xdr:col>71</xdr:col>
      <xdr:colOff>161925</xdr:colOff>
      <xdr:row>6</xdr:row>
      <xdr:rowOff>161925</xdr:rowOff>
    </xdr:to>
    <xdr:sp macro="" textlink="">
      <xdr:nvSpPr>
        <xdr:cNvPr id="5123" name="AutoShape 3">
          <a:extLst>
            <a:ext uri="{FF2B5EF4-FFF2-40B4-BE49-F238E27FC236}">
              <a16:creationId xmlns:a16="http://schemas.microsoft.com/office/drawing/2014/main" id="{00000000-0008-0000-0200-000003140000}"/>
            </a:ext>
          </a:extLst>
        </xdr:cNvPr>
        <xdr:cNvSpPr>
          <a:spLocks/>
        </xdr:cNvSpPr>
      </xdr:nvSpPr>
      <xdr:spPr bwMode="auto">
        <a:xfrm>
          <a:off x="7048500" y="1343025"/>
          <a:ext cx="6638925" cy="571500"/>
        </a:xfrm>
        <a:prstGeom prst="borderCallout1">
          <a:avLst>
            <a:gd name="adj1" fmla="val 20000"/>
            <a:gd name="adj2" fmla="val -1148"/>
            <a:gd name="adj3" fmla="val 40000"/>
            <a:gd name="adj4" fmla="val -8319"/>
          </a:avLst>
        </a:prstGeom>
        <a:solidFill>
          <a:srgbClr xmlns:mc="http://schemas.openxmlformats.org/markup-compatibility/2006" xmlns:a14="http://schemas.microsoft.com/office/drawing/2010/main" val="FFFFFF" mc:Ignorable="a14" a14:legacySpreadsheetColorIndex="9"/>
        </a:solidFill>
        <a:ln w="12700">
          <a:solidFill>
            <a:srgbClr xmlns:mc="http://schemas.openxmlformats.org/markup-compatibility/2006" xmlns:a14="http://schemas.microsoft.com/office/drawing/2010/main" val="000000" mc:Ignorable="a14" a14:legacySpreadsheetColorIndex="64"/>
          </a:solidFill>
          <a:miter lim="800000"/>
          <a:headEnd/>
          <a:tailEnd type="stealth" w="med" len="med"/>
        </a:ln>
        <a:effectLst/>
        <a:extLst>
          <a:ext uri="{AF507438-7753-43E0-B8FC-AC1667EBCBE1}">
            <a14:hiddenEffects xmlns:a14="http://schemas.microsoft.com/office/drawing/2010/main">
              <a:effectLst>
                <a:outerShdw dist="107763" dir="2700000" algn="ctr" rotWithShape="0">
                  <a:srgbClr val="808080"/>
                </a:outerShdw>
              </a:effectLst>
            </a14:hiddenEffects>
          </a:ext>
        </a:extLst>
      </xdr:spPr>
      <xdr:txBody>
        <a:bodyPr vertOverflow="clip" wrap="square" lIns="36576" tIns="18288" rIns="0" bIns="0" anchor="t" upright="1"/>
        <a:lstStyle/>
        <a:p>
          <a:pPr algn="l" rtl="0">
            <a:lnSpc>
              <a:spcPts val="1300"/>
            </a:lnSpc>
            <a:defRPr sz="1000"/>
          </a:pPr>
          <a:r>
            <a:rPr lang="en-US" altLang="ja-JP" sz="1100" b="1" i="0" u="none" strike="noStrike" baseline="0">
              <a:solidFill>
                <a:srgbClr val="000000"/>
              </a:solidFill>
              <a:latin typeface="ＭＳ ゴシック"/>
              <a:ea typeface="ＭＳ ゴシック"/>
            </a:rPr>
            <a:t>【</a:t>
          </a:r>
          <a:r>
            <a:rPr lang="ja-JP" altLang="en-US" sz="1100" b="1" i="0" u="none" strike="noStrike" baseline="0">
              <a:solidFill>
                <a:srgbClr val="000000"/>
              </a:solidFill>
              <a:latin typeface="ＭＳ ゴシック"/>
              <a:ea typeface="ＭＳ ゴシック"/>
            </a:rPr>
            <a:t>指定管理者が行う業務内容</a:t>
          </a:r>
          <a:r>
            <a:rPr lang="en-US" altLang="ja-JP" sz="1100" b="1" i="0" u="none" strike="noStrike" baseline="0">
              <a:solidFill>
                <a:srgbClr val="000000"/>
              </a:solidFill>
              <a:latin typeface="ＭＳ ゴシック"/>
              <a:ea typeface="ＭＳ ゴシック"/>
            </a:rPr>
            <a:t>】</a:t>
          </a:r>
          <a:endParaRPr lang="en-US" altLang="ja-JP" sz="1100" b="0" i="0" u="none" strike="noStrike" baseline="0">
            <a:solidFill>
              <a:srgbClr val="000000"/>
            </a:solidFill>
            <a:latin typeface="ＭＳ ゴシック"/>
            <a:ea typeface="ＭＳ ゴシック"/>
          </a:endParaRPr>
        </a:p>
        <a:p>
          <a:pPr algn="l" rtl="0">
            <a:lnSpc>
              <a:spcPts val="1300"/>
            </a:lnSpc>
            <a:defRPr sz="1000"/>
          </a:pPr>
          <a:r>
            <a:rPr lang="ja-JP" altLang="en-US" sz="1100" b="0" i="0" u="none" strike="noStrike" baseline="0">
              <a:solidFill>
                <a:srgbClr val="000000"/>
              </a:solidFill>
              <a:latin typeface="ＭＳ 明朝"/>
              <a:ea typeface="ＭＳ 明朝"/>
            </a:rPr>
            <a:t>・設置条例に記載されている「指定管理者が行う業務」や施設の設置目的等に基づき、指定管</a:t>
          </a:r>
        </a:p>
        <a:p>
          <a:pPr algn="l" rtl="0">
            <a:lnSpc>
              <a:spcPts val="1300"/>
            </a:lnSpc>
            <a:defRPr sz="1000"/>
          </a:pPr>
          <a:r>
            <a:rPr lang="ja-JP" altLang="en-US" sz="1100" b="0" i="0" u="none" strike="noStrike" baseline="0">
              <a:solidFill>
                <a:srgbClr val="000000"/>
              </a:solidFill>
              <a:latin typeface="ＭＳ 明朝"/>
              <a:ea typeface="ＭＳ 明朝"/>
            </a:rPr>
            <a:t>　理者が行うべき業務の内容を具体的に記入してください。（</a:t>
          </a:r>
          <a:r>
            <a:rPr lang="ja-JP" altLang="en-US" sz="1100" b="1" i="0" u="none" strike="noStrike" baseline="0">
              <a:solidFill>
                <a:srgbClr val="000000"/>
              </a:solidFill>
              <a:latin typeface="ＭＳ ゴシック"/>
              <a:ea typeface="ＭＳ ゴシック"/>
            </a:rPr>
            <a:t>自主事業は除く。</a:t>
          </a:r>
          <a:r>
            <a:rPr lang="ja-JP" altLang="en-US" sz="1100" b="0" i="0" u="none" strike="noStrike" baseline="0">
              <a:solidFill>
                <a:srgbClr val="000000"/>
              </a:solidFill>
              <a:latin typeface="ＭＳ 明朝"/>
              <a:ea typeface="ＭＳ 明朝"/>
            </a:rPr>
            <a:t>）</a:t>
          </a:r>
        </a:p>
      </xdr:txBody>
    </xdr:sp>
    <xdr:clientData/>
  </xdr:twoCellAnchor>
  <xdr:twoCellAnchor>
    <xdr:from>
      <xdr:col>38</xdr:col>
      <xdr:colOff>123825</xdr:colOff>
      <xdr:row>9</xdr:row>
      <xdr:rowOff>0</xdr:rowOff>
    </xdr:from>
    <xdr:to>
      <xdr:col>71</xdr:col>
      <xdr:colOff>161925</xdr:colOff>
      <xdr:row>12</xdr:row>
      <xdr:rowOff>171450</xdr:rowOff>
    </xdr:to>
    <xdr:sp macro="" textlink="">
      <xdr:nvSpPr>
        <xdr:cNvPr id="5124" name="AutoShape 4">
          <a:extLst>
            <a:ext uri="{FF2B5EF4-FFF2-40B4-BE49-F238E27FC236}">
              <a16:creationId xmlns:a16="http://schemas.microsoft.com/office/drawing/2014/main" id="{00000000-0008-0000-0200-000004140000}"/>
            </a:ext>
          </a:extLst>
        </xdr:cNvPr>
        <xdr:cNvSpPr>
          <a:spLocks/>
        </xdr:cNvSpPr>
      </xdr:nvSpPr>
      <xdr:spPr bwMode="auto">
        <a:xfrm>
          <a:off x="7048500" y="2362200"/>
          <a:ext cx="6638925" cy="723900"/>
        </a:xfrm>
        <a:prstGeom prst="borderCallout1">
          <a:avLst>
            <a:gd name="adj1" fmla="val 15792"/>
            <a:gd name="adj2" fmla="val -1148"/>
            <a:gd name="adj3" fmla="val 31579"/>
            <a:gd name="adj4" fmla="val -8606"/>
          </a:avLst>
        </a:prstGeom>
        <a:solidFill>
          <a:srgbClr xmlns:mc="http://schemas.openxmlformats.org/markup-compatibility/2006" xmlns:a14="http://schemas.microsoft.com/office/drawing/2010/main" val="FFFFFF" mc:Ignorable="a14" a14:legacySpreadsheetColorIndex="9"/>
        </a:solidFill>
        <a:ln w="12700">
          <a:solidFill>
            <a:srgbClr xmlns:mc="http://schemas.openxmlformats.org/markup-compatibility/2006" xmlns:a14="http://schemas.microsoft.com/office/drawing/2010/main" val="000000" mc:Ignorable="a14" a14:legacySpreadsheetColorIndex="64"/>
          </a:solidFill>
          <a:miter lim="800000"/>
          <a:headEnd/>
          <a:tailEnd type="stealth" w="med" len="med"/>
        </a:ln>
        <a:effectLst/>
        <a:extLst>
          <a:ext uri="{AF507438-7753-43E0-B8FC-AC1667EBCBE1}">
            <a14:hiddenEffects xmlns:a14="http://schemas.microsoft.com/office/drawing/2010/main">
              <a:effectLst>
                <a:outerShdw dist="107763" dir="2700000" algn="ctr" rotWithShape="0">
                  <a:srgbClr val="808080"/>
                </a:outerShdw>
              </a:effectLst>
            </a14:hiddenEffects>
          </a:ext>
        </a:extLst>
      </xdr:spPr>
      <xdr:txBody>
        <a:bodyPr vertOverflow="clip" wrap="square" lIns="36576" tIns="18288" rIns="0" bIns="0" anchor="t" upright="1"/>
        <a:lstStyle/>
        <a:p>
          <a:pPr algn="l" rtl="0">
            <a:lnSpc>
              <a:spcPts val="1300"/>
            </a:lnSpc>
            <a:defRPr sz="1000"/>
          </a:pPr>
          <a:r>
            <a:rPr lang="en-US" altLang="ja-JP" sz="1100" b="1" i="0" u="none" strike="noStrike" baseline="0">
              <a:solidFill>
                <a:srgbClr val="000000"/>
              </a:solidFill>
              <a:latin typeface="ＭＳ ゴシック"/>
              <a:ea typeface="ＭＳ ゴシック"/>
            </a:rPr>
            <a:t>【</a:t>
          </a:r>
          <a:r>
            <a:rPr lang="ja-JP" altLang="en-US" sz="1100" b="1" i="0" u="none" strike="noStrike" baseline="0">
              <a:solidFill>
                <a:srgbClr val="000000"/>
              </a:solidFill>
              <a:latin typeface="ＭＳ ゴシック"/>
              <a:ea typeface="ＭＳ ゴシック"/>
            </a:rPr>
            <a:t>管理業務実績</a:t>
          </a:r>
          <a:r>
            <a:rPr lang="en-US" altLang="ja-JP" sz="1100" b="1" i="0" u="none" strike="noStrike" baseline="0">
              <a:solidFill>
                <a:srgbClr val="000000"/>
              </a:solidFill>
              <a:latin typeface="ＭＳ ゴシック"/>
              <a:ea typeface="ＭＳ ゴシック"/>
            </a:rPr>
            <a:t>】</a:t>
          </a:r>
          <a:endParaRPr lang="en-US" altLang="ja-JP" sz="1100" b="0" i="0" u="none" strike="noStrike" baseline="0">
            <a:solidFill>
              <a:srgbClr val="000000"/>
            </a:solidFill>
            <a:latin typeface="ＭＳ ゴシック"/>
            <a:ea typeface="ＭＳ ゴシック"/>
          </a:endParaRPr>
        </a:p>
        <a:p>
          <a:pPr algn="l" rtl="0">
            <a:lnSpc>
              <a:spcPts val="1300"/>
            </a:lnSpc>
            <a:defRPr sz="1000"/>
          </a:pPr>
          <a:r>
            <a:rPr lang="ja-JP" altLang="en-US" sz="1100" b="0" i="0" u="none" strike="noStrike" baseline="0">
              <a:solidFill>
                <a:srgbClr val="000000"/>
              </a:solidFill>
              <a:latin typeface="ＭＳ 明朝"/>
              <a:ea typeface="ＭＳ 明朝"/>
            </a:rPr>
            <a:t>・事業報告書の添付書類「事業の実施状況及び利用状況が分かる書類」や指定管理者からの</a:t>
          </a:r>
        </a:p>
        <a:p>
          <a:pPr algn="l" rtl="0">
            <a:defRPr sz="1000"/>
          </a:pPr>
          <a:r>
            <a:rPr lang="ja-JP" altLang="en-US" sz="1100" b="0" i="0" u="none" strike="noStrike" baseline="0">
              <a:solidFill>
                <a:srgbClr val="000000"/>
              </a:solidFill>
              <a:latin typeface="ＭＳ 明朝"/>
              <a:ea typeface="ＭＳ 明朝"/>
            </a:rPr>
            <a:t>　ヒアリング等により記入してください。</a:t>
          </a:r>
        </a:p>
        <a:p>
          <a:pPr algn="l" rtl="0">
            <a:lnSpc>
              <a:spcPts val="1200"/>
            </a:lnSpc>
            <a:defRPr sz="1000"/>
          </a:pPr>
          <a:r>
            <a:rPr lang="ja-JP" altLang="en-US" sz="1100" b="0" i="0" u="none" strike="noStrike" baseline="0">
              <a:solidFill>
                <a:srgbClr val="000000"/>
              </a:solidFill>
              <a:latin typeface="ＭＳ 明朝"/>
              <a:ea typeface="ＭＳ 明朝"/>
            </a:rPr>
            <a:t>・作業項目については、</a:t>
          </a:r>
          <a:r>
            <a:rPr lang="ja-JP" altLang="en-US" sz="1100" b="1" i="0" u="sng" strike="noStrike" baseline="0">
              <a:solidFill>
                <a:srgbClr val="000000"/>
              </a:solidFill>
              <a:latin typeface="ＭＳ ゴシック"/>
              <a:ea typeface="ＭＳ ゴシック"/>
            </a:rPr>
            <a:t>主な管理業務</a:t>
          </a:r>
          <a:r>
            <a:rPr lang="ja-JP" altLang="en-US" sz="1100" b="0" i="0" u="none" strike="noStrike" baseline="0">
              <a:solidFill>
                <a:srgbClr val="000000"/>
              </a:solidFill>
              <a:latin typeface="ＭＳ 明朝"/>
              <a:ea typeface="ＭＳ 明朝"/>
            </a:rPr>
            <a:t>について記入してください。</a:t>
          </a:r>
        </a:p>
      </xdr:txBody>
    </xdr:sp>
    <xdr:clientData/>
  </xdr:twoCellAnchor>
  <xdr:twoCellAnchor>
    <xdr:from>
      <xdr:col>38</xdr:col>
      <xdr:colOff>123825</xdr:colOff>
      <xdr:row>17</xdr:row>
      <xdr:rowOff>0</xdr:rowOff>
    </xdr:from>
    <xdr:to>
      <xdr:col>71</xdr:col>
      <xdr:colOff>161925</xdr:colOff>
      <xdr:row>20</xdr:row>
      <xdr:rowOff>9525</xdr:rowOff>
    </xdr:to>
    <xdr:sp macro="" textlink="">
      <xdr:nvSpPr>
        <xdr:cNvPr id="5125" name="AutoShape 5">
          <a:extLst>
            <a:ext uri="{FF2B5EF4-FFF2-40B4-BE49-F238E27FC236}">
              <a16:creationId xmlns:a16="http://schemas.microsoft.com/office/drawing/2014/main" id="{00000000-0008-0000-0200-000005140000}"/>
            </a:ext>
          </a:extLst>
        </xdr:cNvPr>
        <xdr:cNvSpPr>
          <a:spLocks/>
        </xdr:cNvSpPr>
      </xdr:nvSpPr>
      <xdr:spPr bwMode="auto">
        <a:xfrm>
          <a:off x="7048500" y="3848100"/>
          <a:ext cx="6638925" cy="561975"/>
        </a:xfrm>
        <a:prstGeom prst="borderCallout1">
          <a:avLst>
            <a:gd name="adj1" fmla="val 20338"/>
            <a:gd name="adj2" fmla="val -1148"/>
            <a:gd name="adj3" fmla="val 40676"/>
            <a:gd name="adj4" fmla="val -8606"/>
          </a:avLst>
        </a:prstGeom>
        <a:solidFill>
          <a:srgbClr xmlns:mc="http://schemas.openxmlformats.org/markup-compatibility/2006" xmlns:a14="http://schemas.microsoft.com/office/drawing/2010/main" val="FFFFFF" mc:Ignorable="a14" a14:legacySpreadsheetColorIndex="9"/>
        </a:solidFill>
        <a:ln w="12700">
          <a:solidFill>
            <a:srgbClr xmlns:mc="http://schemas.openxmlformats.org/markup-compatibility/2006" xmlns:a14="http://schemas.microsoft.com/office/drawing/2010/main" val="000000" mc:Ignorable="a14" a14:legacySpreadsheetColorIndex="64"/>
          </a:solidFill>
          <a:miter lim="800000"/>
          <a:headEnd/>
          <a:tailEnd type="stealth" w="med" len="med"/>
        </a:ln>
        <a:effectLst/>
        <a:extLst>
          <a:ext uri="{AF507438-7753-43E0-B8FC-AC1667EBCBE1}">
            <a14:hiddenEffects xmlns:a14="http://schemas.microsoft.com/office/drawing/2010/main">
              <a:effectLst>
                <a:outerShdw dist="107763" dir="2700000" algn="ctr" rotWithShape="0">
                  <a:srgbClr val="808080"/>
                </a:outerShdw>
              </a:effectLst>
            </a14:hiddenEffects>
          </a:ext>
        </a:extLst>
      </xdr:spPr>
      <xdr:txBody>
        <a:bodyPr vertOverflow="clip" wrap="square" lIns="36576" tIns="18288" rIns="0" bIns="0" anchor="t" upright="1"/>
        <a:lstStyle/>
        <a:p>
          <a:pPr algn="l" rtl="0">
            <a:lnSpc>
              <a:spcPts val="1300"/>
            </a:lnSpc>
            <a:defRPr sz="1000"/>
          </a:pPr>
          <a:r>
            <a:rPr lang="en-US" altLang="ja-JP" sz="1100" b="1" i="0" u="none" strike="noStrike" baseline="0">
              <a:solidFill>
                <a:srgbClr val="000000"/>
              </a:solidFill>
              <a:latin typeface="ＭＳ ゴシック"/>
              <a:ea typeface="ＭＳ ゴシック"/>
            </a:rPr>
            <a:t>【</a:t>
          </a:r>
          <a:r>
            <a:rPr lang="ja-JP" altLang="en-US" sz="1100" b="1" i="0" u="none" strike="noStrike" baseline="0">
              <a:solidFill>
                <a:srgbClr val="000000"/>
              </a:solidFill>
              <a:latin typeface="ＭＳ ゴシック"/>
              <a:ea typeface="ＭＳ ゴシック"/>
            </a:rPr>
            <a:t>施設の利用状況</a:t>
          </a:r>
          <a:r>
            <a:rPr lang="en-US" altLang="ja-JP" sz="1100" b="1" i="0" u="none" strike="noStrike" baseline="0">
              <a:solidFill>
                <a:srgbClr val="000000"/>
              </a:solidFill>
              <a:latin typeface="ＭＳ ゴシック"/>
              <a:ea typeface="ＭＳ ゴシック"/>
            </a:rPr>
            <a:t>】</a:t>
          </a:r>
          <a:endParaRPr lang="en-US" altLang="ja-JP" sz="1100" b="0" i="0" u="none" strike="noStrike" baseline="0">
            <a:solidFill>
              <a:srgbClr val="000000"/>
            </a:solidFill>
            <a:latin typeface="ＭＳ ゴシック"/>
            <a:ea typeface="ＭＳ ゴシック"/>
          </a:endParaRPr>
        </a:p>
        <a:p>
          <a:pPr algn="l" rtl="0">
            <a:lnSpc>
              <a:spcPts val="1300"/>
            </a:lnSpc>
            <a:defRPr sz="1000"/>
          </a:pPr>
          <a:r>
            <a:rPr lang="ja-JP" altLang="en-US" sz="1100" b="0" i="0" u="none" strike="noStrike" baseline="0">
              <a:solidFill>
                <a:srgbClr val="000000"/>
              </a:solidFill>
              <a:latin typeface="ＭＳ 明朝"/>
              <a:ea typeface="ＭＳ 明朝"/>
            </a:rPr>
            <a:t>・事業報告書の添付書類「事業の実施状況及び利用状況が分かる書類」等により記入してくだ</a:t>
          </a:r>
        </a:p>
        <a:p>
          <a:pPr algn="l" rtl="0">
            <a:lnSpc>
              <a:spcPts val="1300"/>
            </a:lnSpc>
            <a:defRPr sz="1000"/>
          </a:pPr>
          <a:r>
            <a:rPr lang="ja-JP" altLang="en-US" sz="1100" b="0" i="0" u="none" strike="noStrike" baseline="0">
              <a:solidFill>
                <a:srgbClr val="000000"/>
              </a:solidFill>
              <a:latin typeface="ＭＳ 明朝"/>
              <a:ea typeface="ＭＳ 明朝"/>
            </a:rPr>
            <a:t>　さい。</a:t>
          </a:r>
        </a:p>
      </xdr:txBody>
    </xdr:sp>
    <xdr:clientData/>
  </xdr:twoCellAnchor>
  <xdr:twoCellAnchor>
    <xdr:from>
      <xdr:col>38</xdr:col>
      <xdr:colOff>123825</xdr:colOff>
      <xdr:row>29</xdr:row>
      <xdr:rowOff>0</xdr:rowOff>
    </xdr:from>
    <xdr:to>
      <xdr:col>71</xdr:col>
      <xdr:colOff>161925</xdr:colOff>
      <xdr:row>32</xdr:row>
      <xdr:rowOff>9525</xdr:rowOff>
    </xdr:to>
    <xdr:sp macro="" textlink="">
      <xdr:nvSpPr>
        <xdr:cNvPr id="5126" name="AutoShape 6">
          <a:extLst>
            <a:ext uri="{FF2B5EF4-FFF2-40B4-BE49-F238E27FC236}">
              <a16:creationId xmlns:a16="http://schemas.microsoft.com/office/drawing/2014/main" id="{00000000-0008-0000-0200-000006140000}"/>
            </a:ext>
          </a:extLst>
        </xdr:cNvPr>
        <xdr:cNvSpPr>
          <a:spLocks/>
        </xdr:cNvSpPr>
      </xdr:nvSpPr>
      <xdr:spPr bwMode="auto">
        <a:xfrm>
          <a:off x="7048500" y="6048375"/>
          <a:ext cx="6638925" cy="561975"/>
        </a:xfrm>
        <a:prstGeom prst="borderCallout1">
          <a:avLst>
            <a:gd name="adj1" fmla="val 20338"/>
            <a:gd name="adj2" fmla="val -1148"/>
            <a:gd name="adj3" fmla="val 40676"/>
            <a:gd name="adj4" fmla="val -8606"/>
          </a:avLst>
        </a:prstGeom>
        <a:solidFill>
          <a:srgbClr xmlns:mc="http://schemas.openxmlformats.org/markup-compatibility/2006" xmlns:a14="http://schemas.microsoft.com/office/drawing/2010/main" val="FFFFFF" mc:Ignorable="a14" a14:legacySpreadsheetColorIndex="9"/>
        </a:solidFill>
        <a:ln w="12700">
          <a:solidFill>
            <a:srgbClr xmlns:mc="http://schemas.openxmlformats.org/markup-compatibility/2006" xmlns:a14="http://schemas.microsoft.com/office/drawing/2010/main" val="000000" mc:Ignorable="a14" a14:legacySpreadsheetColorIndex="64"/>
          </a:solidFill>
          <a:miter lim="800000"/>
          <a:headEnd/>
          <a:tailEnd type="stealth" w="med" len="med"/>
        </a:ln>
        <a:effectLst/>
        <a:extLst>
          <a:ext uri="{AF507438-7753-43E0-B8FC-AC1667EBCBE1}">
            <a14:hiddenEffects xmlns:a14="http://schemas.microsoft.com/office/drawing/2010/main">
              <a:effectLst>
                <a:outerShdw dist="107763" dir="2700000" algn="ctr" rotWithShape="0">
                  <a:srgbClr val="808080"/>
                </a:outerShdw>
              </a:effectLst>
            </a14:hiddenEffects>
          </a:ext>
        </a:extLst>
      </xdr:spPr>
      <xdr:txBody>
        <a:bodyPr vertOverflow="clip" wrap="square" lIns="36576" tIns="18288" rIns="0" bIns="0" anchor="t" upright="1"/>
        <a:lstStyle/>
        <a:p>
          <a:pPr algn="l" rtl="0">
            <a:lnSpc>
              <a:spcPts val="1300"/>
            </a:lnSpc>
            <a:defRPr sz="1000"/>
          </a:pPr>
          <a:r>
            <a:rPr lang="en-US" altLang="ja-JP" sz="1100" b="1" i="0" u="none" strike="noStrike" baseline="0">
              <a:solidFill>
                <a:srgbClr val="000000"/>
              </a:solidFill>
              <a:latin typeface="ＭＳ ゴシック"/>
              <a:ea typeface="ＭＳ ゴシック"/>
            </a:rPr>
            <a:t>【</a:t>
          </a:r>
          <a:r>
            <a:rPr lang="ja-JP" altLang="en-US" sz="1100" b="1" i="0" u="none" strike="noStrike" baseline="0">
              <a:solidFill>
                <a:srgbClr val="000000"/>
              </a:solidFill>
              <a:latin typeface="ＭＳ ゴシック"/>
              <a:ea typeface="ＭＳ ゴシック"/>
            </a:rPr>
            <a:t>収入・支出の状況（自主事業は除く）</a:t>
          </a:r>
          <a:r>
            <a:rPr lang="en-US" altLang="ja-JP" sz="1100" b="1" i="0" u="none" strike="noStrike" baseline="0">
              <a:solidFill>
                <a:srgbClr val="000000"/>
              </a:solidFill>
              <a:latin typeface="ＭＳ ゴシック"/>
              <a:ea typeface="ＭＳ ゴシック"/>
            </a:rPr>
            <a:t>】</a:t>
          </a:r>
          <a:endParaRPr lang="en-US" altLang="ja-JP" sz="1100" b="0" i="0" u="none" strike="noStrike" baseline="0">
            <a:solidFill>
              <a:srgbClr val="000000"/>
            </a:solidFill>
            <a:latin typeface="ＭＳ ゴシック"/>
            <a:ea typeface="ＭＳ ゴシック"/>
          </a:endParaRPr>
        </a:p>
        <a:p>
          <a:pPr algn="l" rtl="0">
            <a:lnSpc>
              <a:spcPts val="1300"/>
            </a:lnSpc>
            <a:defRPr sz="1000"/>
          </a:pPr>
          <a:r>
            <a:rPr lang="ja-JP" altLang="en-US" sz="1100" b="0" i="0" u="none" strike="noStrike" baseline="0">
              <a:solidFill>
                <a:srgbClr val="000000"/>
              </a:solidFill>
              <a:latin typeface="ＭＳ 明朝"/>
              <a:ea typeface="ＭＳ 明朝"/>
            </a:rPr>
            <a:t>・事業報告書の添付書類「公の施設の管理に係る経費の収支状況が分かる書類」や指定管理者</a:t>
          </a:r>
        </a:p>
        <a:p>
          <a:pPr algn="l" rtl="0">
            <a:lnSpc>
              <a:spcPts val="1300"/>
            </a:lnSpc>
            <a:defRPr sz="1000"/>
          </a:pPr>
          <a:r>
            <a:rPr lang="ja-JP" altLang="en-US" sz="1100" b="0" i="0" u="none" strike="noStrike" baseline="0">
              <a:solidFill>
                <a:srgbClr val="000000"/>
              </a:solidFill>
              <a:latin typeface="ＭＳ 明朝"/>
              <a:ea typeface="ＭＳ 明朝"/>
            </a:rPr>
            <a:t>　からのヒアリング等により記入してください。</a:t>
          </a:r>
        </a:p>
      </xdr:txBody>
    </xdr:sp>
    <xdr:clientData/>
  </xdr:twoCellAnchor>
  <xdr:twoCellAnchor>
    <xdr:from>
      <xdr:col>38</xdr:col>
      <xdr:colOff>123825</xdr:colOff>
      <xdr:row>32</xdr:row>
      <xdr:rowOff>19050</xdr:rowOff>
    </xdr:from>
    <xdr:to>
      <xdr:col>71</xdr:col>
      <xdr:colOff>161925</xdr:colOff>
      <xdr:row>35</xdr:row>
      <xdr:rowOff>47625</xdr:rowOff>
    </xdr:to>
    <xdr:sp macro="" textlink="">
      <xdr:nvSpPr>
        <xdr:cNvPr id="5127" name="Rectangle 7">
          <a:extLst>
            <a:ext uri="{FF2B5EF4-FFF2-40B4-BE49-F238E27FC236}">
              <a16:creationId xmlns:a16="http://schemas.microsoft.com/office/drawing/2014/main" id="{00000000-0008-0000-0200-000007140000}"/>
            </a:ext>
          </a:extLst>
        </xdr:cNvPr>
        <xdr:cNvSpPr>
          <a:spLocks noChangeArrowheads="1"/>
        </xdr:cNvSpPr>
      </xdr:nvSpPr>
      <xdr:spPr bwMode="auto">
        <a:xfrm>
          <a:off x="7048500" y="6619875"/>
          <a:ext cx="6638925" cy="600075"/>
        </a:xfrm>
        <a:prstGeom prst="rect">
          <a:avLst/>
        </a:prstGeom>
        <a:solidFill>
          <a:srgbClr xmlns:mc="http://schemas.openxmlformats.org/markup-compatibility/2006" xmlns:a14="http://schemas.microsoft.com/office/drawing/2010/main" val="FFFF99" mc:Ignorable="a14" a14:legacySpreadsheetColorIndex="43"/>
        </a:solidFill>
        <a:ln w="38100" cmpd="dbl">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outerShdw>
        </a:effec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ゴシック"/>
              <a:ea typeface="ＭＳ ゴシック"/>
            </a:rPr>
            <a:t> </a:t>
          </a:r>
          <a:r>
            <a:rPr lang="ja-JP" altLang="en-US" sz="1100" b="1" i="0" u="none" strike="noStrike" baseline="0">
              <a:solidFill>
                <a:srgbClr val="000000"/>
              </a:solidFill>
              <a:latin typeface="ＭＳ ゴシック"/>
              <a:ea typeface="ＭＳ ゴシック"/>
            </a:rPr>
            <a:t>注意</a:t>
          </a:r>
          <a:endParaRPr lang="ja-JP" altLang="en-US" sz="1100" b="0" i="0" u="none" strike="noStrike" baseline="0">
            <a:solidFill>
              <a:srgbClr val="000000"/>
            </a:solidFill>
            <a:latin typeface="ＭＳ ゴシック"/>
            <a:ea typeface="ＭＳ ゴシック"/>
          </a:endParaRPr>
        </a:p>
        <a:p>
          <a:pPr algn="l" rtl="0">
            <a:defRPr sz="1000"/>
          </a:pPr>
          <a:r>
            <a:rPr lang="ja-JP" altLang="en-US" sz="1100" b="0" i="0" u="none" strike="noStrike" baseline="0">
              <a:solidFill>
                <a:srgbClr val="000000"/>
              </a:solidFill>
              <a:latin typeface="ＭＳ ゴシック"/>
              <a:ea typeface="ＭＳ ゴシック"/>
            </a:rPr>
            <a:t>・指定管理者に使用料の収納委託を行っている場合、指定管理者自身の収入に「使用料」を</a:t>
          </a:r>
        </a:p>
        <a:p>
          <a:pPr algn="l" rtl="0">
            <a:lnSpc>
              <a:spcPts val="1300"/>
            </a:lnSpc>
            <a:defRPr sz="1000"/>
          </a:pPr>
          <a:r>
            <a:rPr lang="ja-JP" altLang="en-US" sz="1100" b="0" i="0" u="none" strike="noStrike" baseline="0">
              <a:solidFill>
                <a:srgbClr val="000000"/>
              </a:solidFill>
              <a:latin typeface="ＭＳ ゴシック"/>
              <a:ea typeface="ＭＳ ゴシック"/>
            </a:rPr>
            <a:t>　計上しないで下さい。</a:t>
          </a:r>
        </a:p>
      </xdr:txBody>
    </xdr:sp>
    <xdr:clientData/>
  </xdr:twoCellAnchor>
  <xdr:twoCellAnchor>
    <xdr:from>
      <xdr:col>38</xdr:col>
      <xdr:colOff>123825</xdr:colOff>
      <xdr:row>46</xdr:row>
      <xdr:rowOff>0</xdr:rowOff>
    </xdr:from>
    <xdr:to>
      <xdr:col>71</xdr:col>
      <xdr:colOff>161925</xdr:colOff>
      <xdr:row>49</xdr:row>
      <xdr:rowOff>9525</xdr:rowOff>
    </xdr:to>
    <xdr:sp macro="" textlink="">
      <xdr:nvSpPr>
        <xdr:cNvPr id="5128" name="AutoShape 8">
          <a:extLst>
            <a:ext uri="{FF2B5EF4-FFF2-40B4-BE49-F238E27FC236}">
              <a16:creationId xmlns:a16="http://schemas.microsoft.com/office/drawing/2014/main" id="{00000000-0008-0000-0200-000008140000}"/>
            </a:ext>
          </a:extLst>
        </xdr:cNvPr>
        <xdr:cNvSpPr>
          <a:spLocks/>
        </xdr:cNvSpPr>
      </xdr:nvSpPr>
      <xdr:spPr bwMode="auto">
        <a:xfrm>
          <a:off x="7048500" y="9248775"/>
          <a:ext cx="6638925" cy="561975"/>
        </a:xfrm>
        <a:prstGeom prst="borderCallout1">
          <a:avLst>
            <a:gd name="adj1" fmla="val 20338"/>
            <a:gd name="adj2" fmla="val -1148"/>
            <a:gd name="adj3" fmla="val 40676"/>
            <a:gd name="adj4" fmla="val -8606"/>
          </a:avLst>
        </a:prstGeom>
        <a:solidFill>
          <a:srgbClr xmlns:mc="http://schemas.openxmlformats.org/markup-compatibility/2006" xmlns:a14="http://schemas.microsoft.com/office/drawing/2010/main" val="FFFFFF" mc:Ignorable="a14" a14:legacySpreadsheetColorIndex="9"/>
        </a:solidFill>
        <a:ln w="12700">
          <a:solidFill>
            <a:srgbClr xmlns:mc="http://schemas.openxmlformats.org/markup-compatibility/2006" xmlns:a14="http://schemas.microsoft.com/office/drawing/2010/main" val="000000" mc:Ignorable="a14" a14:legacySpreadsheetColorIndex="64"/>
          </a:solidFill>
          <a:miter lim="800000"/>
          <a:headEnd/>
          <a:tailEnd type="stealth" w="med" len="med"/>
        </a:ln>
        <a:effectLst/>
        <a:extLst>
          <a:ext uri="{AF507438-7753-43E0-B8FC-AC1667EBCBE1}">
            <a14:hiddenEffects xmlns:a14="http://schemas.microsoft.com/office/drawing/2010/main">
              <a:effectLst>
                <a:outerShdw dist="107763" dir="2700000" algn="ctr" rotWithShape="0">
                  <a:srgbClr val="808080"/>
                </a:outerShdw>
              </a:effectLst>
            </a14:hiddenEffects>
          </a:ext>
        </a:extLst>
      </xdr:spPr>
      <xdr:txBody>
        <a:bodyPr vertOverflow="clip" wrap="square" lIns="36576" tIns="18288" rIns="0" bIns="0" anchor="t" upright="1"/>
        <a:lstStyle/>
        <a:p>
          <a:pPr algn="l" rtl="0">
            <a:lnSpc>
              <a:spcPts val="1300"/>
            </a:lnSpc>
            <a:defRPr sz="1000"/>
          </a:pPr>
          <a:r>
            <a:rPr lang="en-US" altLang="ja-JP" sz="1100" b="1" i="0" u="none" strike="noStrike" baseline="0">
              <a:solidFill>
                <a:srgbClr val="000000"/>
              </a:solidFill>
              <a:latin typeface="ＭＳ ゴシック"/>
              <a:ea typeface="ＭＳ ゴシック"/>
            </a:rPr>
            <a:t>【</a:t>
          </a:r>
          <a:r>
            <a:rPr lang="ja-JP" altLang="en-US" sz="1100" b="1" i="0" u="none" strike="noStrike" baseline="0">
              <a:solidFill>
                <a:srgbClr val="000000"/>
              </a:solidFill>
              <a:latin typeface="ＭＳ ゴシック"/>
              <a:ea typeface="ＭＳ ゴシック"/>
            </a:rPr>
            <a:t>職員の配置状況</a:t>
          </a:r>
          <a:r>
            <a:rPr lang="en-US" altLang="ja-JP" sz="1100" b="1" i="0" u="none" strike="noStrike" baseline="0">
              <a:solidFill>
                <a:srgbClr val="000000"/>
              </a:solidFill>
              <a:latin typeface="ＭＳ ゴシック"/>
              <a:ea typeface="ＭＳ ゴシック"/>
            </a:rPr>
            <a:t>】</a:t>
          </a:r>
          <a:endParaRPr lang="en-US" altLang="ja-JP" sz="1100" b="0" i="0" u="none" strike="noStrike" baseline="0">
            <a:solidFill>
              <a:srgbClr val="000000"/>
            </a:solidFill>
            <a:latin typeface="ＭＳ ゴシック"/>
            <a:ea typeface="ＭＳ ゴシック"/>
          </a:endParaRPr>
        </a:p>
        <a:p>
          <a:pPr algn="l" rtl="0">
            <a:lnSpc>
              <a:spcPts val="1300"/>
            </a:lnSpc>
            <a:defRPr sz="1000"/>
          </a:pPr>
          <a:r>
            <a:rPr lang="ja-JP" altLang="en-US" sz="1100" b="0" i="0" u="none" strike="noStrike" baseline="0">
              <a:solidFill>
                <a:srgbClr val="000000"/>
              </a:solidFill>
              <a:latin typeface="ＭＳ 明朝"/>
              <a:ea typeface="ＭＳ 明朝"/>
            </a:rPr>
            <a:t>・事業報告書の添付書類「事業の実施状況及び利用状況が分かる書類」や実地調査、指定管理</a:t>
          </a:r>
        </a:p>
        <a:p>
          <a:pPr algn="l" rtl="0">
            <a:lnSpc>
              <a:spcPts val="1300"/>
            </a:lnSpc>
            <a:defRPr sz="1000"/>
          </a:pPr>
          <a:r>
            <a:rPr lang="ja-JP" altLang="en-US" sz="1100" b="0" i="0" u="none" strike="noStrike" baseline="0">
              <a:solidFill>
                <a:srgbClr val="000000"/>
              </a:solidFill>
              <a:latin typeface="ＭＳ 明朝"/>
              <a:ea typeface="ＭＳ 明朝"/>
            </a:rPr>
            <a:t>　者からのヒアリング等により記入してください。</a:t>
          </a:r>
        </a:p>
      </xdr:txBody>
    </xdr:sp>
    <xdr:clientData/>
  </xdr:twoCellAnchor>
  <xdr:twoCellAnchor>
    <xdr:from>
      <xdr:col>38</xdr:col>
      <xdr:colOff>123825</xdr:colOff>
      <xdr:row>53</xdr:row>
      <xdr:rowOff>28575</xdr:rowOff>
    </xdr:from>
    <xdr:to>
      <xdr:col>71</xdr:col>
      <xdr:colOff>161925</xdr:colOff>
      <xdr:row>56</xdr:row>
      <xdr:rowOff>38100</xdr:rowOff>
    </xdr:to>
    <xdr:sp macro="" textlink="">
      <xdr:nvSpPr>
        <xdr:cNvPr id="5129" name="AutoShape 9">
          <a:extLst>
            <a:ext uri="{FF2B5EF4-FFF2-40B4-BE49-F238E27FC236}">
              <a16:creationId xmlns:a16="http://schemas.microsoft.com/office/drawing/2014/main" id="{00000000-0008-0000-0200-000009140000}"/>
            </a:ext>
          </a:extLst>
        </xdr:cNvPr>
        <xdr:cNvSpPr>
          <a:spLocks/>
        </xdr:cNvSpPr>
      </xdr:nvSpPr>
      <xdr:spPr bwMode="auto">
        <a:xfrm>
          <a:off x="7048500" y="10629900"/>
          <a:ext cx="6638925" cy="561975"/>
        </a:xfrm>
        <a:prstGeom prst="borderCallout1">
          <a:avLst>
            <a:gd name="adj1" fmla="val 20338"/>
            <a:gd name="adj2" fmla="val -1148"/>
            <a:gd name="adj3" fmla="val 40676"/>
            <a:gd name="adj4" fmla="val -8606"/>
          </a:avLst>
        </a:prstGeom>
        <a:solidFill>
          <a:srgbClr xmlns:mc="http://schemas.openxmlformats.org/markup-compatibility/2006" xmlns:a14="http://schemas.microsoft.com/office/drawing/2010/main" val="FFFFFF" mc:Ignorable="a14" a14:legacySpreadsheetColorIndex="9"/>
        </a:solidFill>
        <a:ln w="12700">
          <a:solidFill>
            <a:srgbClr xmlns:mc="http://schemas.openxmlformats.org/markup-compatibility/2006" xmlns:a14="http://schemas.microsoft.com/office/drawing/2010/main" val="000000" mc:Ignorable="a14" a14:legacySpreadsheetColorIndex="64"/>
          </a:solidFill>
          <a:miter lim="800000"/>
          <a:headEnd/>
          <a:tailEnd type="stealth" w="med" len="med"/>
        </a:ln>
        <a:effectLst/>
        <a:extLst>
          <a:ext uri="{AF507438-7753-43E0-B8FC-AC1667EBCBE1}">
            <a14:hiddenEffects xmlns:a14="http://schemas.microsoft.com/office/drawing/2010/main">
              <a:effectLst>
                <a:outerShdw dist="107763" dir="2700000" algn="ctr" rotWithShape="0">
                  <a:srgbClr val="808080"/>
                </a:outerShdw>
              </a:effectLst>
            </a14:hiddenEffects>
          </a:ext>
        </a:extLst>
      </xdr:spPr>
      <xdr:txBody>
        <a:bodyPr vertOverflow="clip" wrap="square" lIns="36576" tIns="18288" rIns="0" bIns="0" anchor="t" upright="1"/>
        <a:lstStyle/>
        <a:p>
          <a:pPr algn="l" rtl="0">
            <a:lnSpc>
              <a:spcPts val="1300"/>
            </a:lnSpc>
            <a:defRPr sz="1000"/>
          </a:pPr>
          <a:r>
            <a:rPr lang="en-US" altLang="ja-JP" sz="1100" b="1" i="0" u="none" strike="noStrike" baseline="0">
              <a:solidFill>
                <a:srgbClr val="000000"/>
              </a:solidFill>
              <a:latin typeface="ＭＳ ゴシック"/>
              <a:ea typeface="ＭＳ ゴシック"/>
            </a:rPr>
            <a:t>【</a:t>
          </a:r>
          <a:r>
            <a:rPr lang="ja-JP" altLang="en-US" sz="1100" b="1" i="0" u="none" strike="noStrike" baseline="0">
              <a:solidFill>
                <a:srgbClr val="000000"/>
              </a:solidFill>
              <a:latin typeface="ＭＳ ゴシック"/>
              <a:ea typeface="ＭＳ ゴシック"/>
            </a:rPr>
            <a:t>自主事業の状況</a:t>
          </a:r>
          <a:r>
            <a:rPr lang="en-US" altLang="ja-JP" sz="1100" b="1" i="0" u="none" strike="noStrike" baseline="0">
              <a:solidFill>
                <a:srgbClr val="000000"/>
              </a:solidFill>
              <a:latin typeface="ＭＳ ゴシック"/>
              <a:ea typeface="ＭＳ ゴシック"/>
            </a:rPr>
            <a:t>】</a:t>
          </a:r>
          <a:endParaRPr lang="en-US" altLang="ja-JP" sz="1100" b="0" i="0" u="none" strike="noStrike" baseline="0">
            <a:solidFill>
              <a:srgbClr val="000000"/>
            </a:solidFill>
            <a:latin typeface="ＭＳ ゴシック"/>
            <a:ea typeface="ＭＳ ゴシック"/>
          </a:endParaRPr>
        </a:p>
        <a:p>
          <a:pPr algn="l" rtl="0">
            <a:lnSpc>
              <a:spcPts val="1300"/>
            </a:lnSpc>
            <a:defRPr sz="1000"/>
          </a:pPr>
          <a:r>
            <a:rPr lang="ja-JP" altLang="en-US" sz="1100" b="0" i="0" u="none" strike="noStrike" baseline="0">
              <a:solidFill>
                <a:srgbClr val="000000"/>
              </a:solidFill>
              <a:latin typeface="ＭＳ 明朝"/>
              <a:ea typeface="ＭＳ 明朝"/>
            </a:rPr>
            <a:t>・指定管理者から提出される自主事業の事業報告等により記入してください。</a:t>
          </a:r>
        </a:p>
        <a:p>
          <a:pPr algn="l" rtl="0">
            <a:lnSpc>
              <a:spcPts val="1300"/>
            </a:lnSpc>
            <a:defRPr sz="1000"/>
          </a:pPr>
          <a:r>
            <a:rPr lang="ja-JP" altLang="en-US" sz="1100" b="0" i="0" u="none" strike="noStrike" baseline="0">
              <a:solidFill>
                <a:srgbClr val="000000"/>
              </a:solidFill>
              <a:latin typeface="ＭＳ 明朝"/>
              <a:ea typeface="ＭＳ 明朝"/>
            </a:rPr>
            <a:t>・事業については、</a:t>
          </a:r>
          <a:r>
            <a:rPr lang="ja-JP" altLang="en-US" sz="1100" b="0" i="0" u="sng" strike="noStrike" baseline="0">
              <a:solidFill>
                <a:srgbClr val="000000"/>
              </a:solidFill>
              <a:latin typeface="ＭＳ ゴシック"/>
              <a:ea typeface="ＭＳ ゴシック"/>
            </a:rPr>
            <a:t>主な事業</a:t>
          </a:r>
          <a:r>
            <a:rPr lang="ja-JP" altLang="en-US" sz="1100" b="0" i="0" u="none" strike="noStrike" baseline="0">
              <a:solidFill>
                <a:srgbClr val="000000"/>
              </a:solidFill>
              <a:latin typeface="ＭＳ 明朝"/>
              <a:ea typeface="ＭＳ 明朝"/>
            </a:rPr>
            <a:t>を記入してください。</a:t>
          </a:r>
        </a:p>
      </xdr:txBody>
    </xdr:sp>
    <xdr:clientData/>
  </xdr:twoCellAnchor>
  <xdr:twoCellAnchor>
    <xdr:from>
      <xdr:col>38</xdr:col>
      <xdr:colOff>123825</xdr:colOff>
      <xdr:row>56</xdr:row>
      <xdr:rowOff>47625</xdr:rowOff>
    </xdr:from>
    <xdr:to>
      <xdr:col>71</xdr:col>
      <xdr:colOff>161925</xdr:colOff>
      <xdr:row>58</xdr:row>
      <xdr:rowOff>76200</xdr:rowOff>
    </xdr:to>
    <xdr:sp macro="" textlink="">
      <xdr:nvSpPr>
        <xdr:cNvPr id="5130" name="Rectangle 10">
          <a:extLst>
            <a:ext uri="{FF2B5EF4-FFF2-40B4-BE49-F238E27FC236}">
              <a16:creationId xmlns:a16="http://schemas.microsoft.com/office/drawing/2014/main" id="{00000000-0008-0000-0200-00000A140000}"/>
            </a:ext>
          </a:extLst>
        </xdr:cNvPr>
        <xdr:cNvSpPr>
          <a:spLocks noChangeArrowheads="1"/>
        </xdr:cNvSpPr>
      </xdr:nvSpPr>
      <xdr:spPr bwMode="auto">
        <a:xfrm>
          <a:off x="7048500" y="11201400"/>
          <a:ext cx="6638925" cy="409575"/>
        </a:xfrm>
        <a:prstGeom prst="rect">
          <a:avLst/>
        </a:prstGeom>
        <a:solidFill>
          <a:srgbClr xmlns:mc="http://schemas.openxmlformats.org/markup-compatibility/2006" xmlns:a14="http://schemas.microsoft.com/office/drawing/2010/main" val="FFFF99" mc:Ignorable="a14" a14:legacySpreadsheetColorIndex="43"/>
        </a:solidFill>
        <a:ln w="38100" cmpd="dbl">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outerShdw>
        </a:effec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ゴシック"/>
              <a:ea typeface="ＭＳ ゴシック"/>
            </a:rPr>
            <a:t> </a:t>
          </a:r>
          <a:r>
            <a:rPr lang="ja-JP" altLang="en-US" sz="1100" b="1" i="0" u="none" strike="noStrike" baseline="0">
              <a:solidFill>
                <a:srgbClr val="000000"/>
              </a:solidFill>
              <a:latin typeface="ＭＳ ゴシック"/>
              <a:ea typeface="ＭＳ ゴシック"/>
            </a:rPr>
            <a:t>注意</a:t>
          </a:r>
          <a:endParaRPr lang="ja-JP" altLang="en-US" sz="1100" b="0" i="0" u="none" strike="noStrike" baseline="0">
            <a:solidFill>
              <a:srgbClr val="000000"/>
            </a:solidFill>
            <a:latin typeface="ＭＳ ゴシック"/>
            <a:ea typeface="ＭＳ ゴシック"/>
          </a:endParaRPr>
        </a:p>
        <a:p>
          <a:pPr algn="l" rtl="0">
            <a:defRPr sz="1000"/>
          </a:pPr>
          <a:r>
            <a:rPr lang="ja-JP" altLang="en-US" sz="1100" b="0" i="0" u="none" strike="noStrike" baseline="0">
              <a:solidFill>
                <a:srgbClr val="000000"/>
              </a:solidFill>
              <a:latin typeface="ＭＳ ゴシック"/>
              <a:ea typeface="ＭＳ ゴシック"/>
            </a:rPr>
            <a:t>・</a:t>
          </a:r>
          <a:r>
            <a:rPr lang="ja-JP" altLang="en-US" sz="1100" b="0" i="0" u="sng" strike="noStrike" baseline="0">
              <a:solidFill>
                <a:srgbClr val="000000"/>
              </a:solidFill>
              <a:latin typeface="ＭＳ ゴシック"/>
              <a:ea typeface="ＭＳ ゴシック"/>
            </a:rPr>
            <a:t>自治会が自治会住民のみを対象として行う行事等は自主事業には該当しません。</a:t>
          </a:r>
        </a:p>
      </xdr:txBody>
    </xdr:sp>
    <xdr:clientData/>
  </xdr:twoCellAnchor>
  <xdr:twoCellAnchor>
    <xdr:from>
      <xdr:col>59</xdr:col>
      <xdr:colOff>19050</xdr:colOff>
      <xdr:row>81</xdr:row>
      <xdr:rowOff>0</xdr:rowOff>
    </xdr:from>
    <xdr:to>
      <xdr:col>73</xdr:col>
      <xdr:colOff>133350</xdr:colOff>
      <xdr:row>84</xdr:row>
      <xdr:rowOff>9525</xdr:rowOff>
    </xdr:to>
    <xdr:sp macro="" textlink="">
      <xdr:nvSpPr>
        <xdr:cNvPr id="5131" name="Rectangle 11">
          <a:extLst>
            <a:ext uri="{FF2B5EF4-FFF2-40B4-BE49-F238E27FC236}">
              <a16:creationId xmlns:a16="http://schemas.microsoft.com/office/drawing/2014/main" id="{00000000-0008-0000-0200-00000B140000}"/>
            </a:ext>
          </a:extLst>
        </xdr:cNvPr>
        <xdr:cNvSpPr>
          <a:spLocks noChangeArrowheads="1"/>
        </xdr:cNvSpPr>
      </xdr:nvSpPr>
      <xdr:spPr bwMode="auto">
        <a:xfrm>
          <a:off x="11144250" y="16230600"/>
          <a:ext cx="2914650" cy="942975"/>
        </a:xfrm>
        <a:prstGeom prst="rect">
          <a:avLst/>
        </a:prstGeom>
        <a:solidFill>
          <a:srgbClr xmlns:mc="http://schemas.openxmlformats.org/markup-compatibility/2006" xmlns:a14="http://schemas.microsoft.com/office/drawing/2010/main" val="FFFF99" mc:Ignorable="a14" a14:legacySpreadsheetColorIndex="43"/>
        </a:solidFill>
        <a:ln w="38100" cmpd="dbl">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outerShdw>
        </a:effectLst>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ゴシック"/>
              <a:ea typeface="ＭＳ ゴシック"/>
            </a:rPr>
            <a:t> </a:t>
          </a:r>
          <a:r>
            <a:rPr lang="en-US" altLang="ja-JP" sz="1100" b="1" i="0" u="none" strike="noStrike" baseline="0">
              <a:solidFill>
                <a:srgbClr val="000000"/>
              </a:solidFill>
              <a:latin typeface="ＭＳ ゴシック"/>
              <a:ea typeface="ＭＳ ゴシック"/>
            </a:rPr>
            <a:t>【</a:t>
          </a:r>
          <a:r>
            <a:rPr lang="ja-JP" altLang="en-US" sz="1100" b="1" i="0" u="none" strike="noStrike" baseline="0">
              <a:solidFill>
                <a:srgbClr val="000000"/>
              </a:solidFill>
              <a:latin typeface="ＭＳ ゴシック"/>
              <a:ea typeface="ＭＳ ゴシック"/>
            </a:rPr>
            <a:t>注意事項</a:t>
          </a:r>
          <a:r>
            <a:rPr lang="en-US" altLang="ja-JP" sz="1100" b="1" i="0" u="none" strike="noStrike" baseline="0">
              <a:solidFill>
                <a:srgbClr val="000000"/>
              </a:solidFill>
              <a:latin typeface="ＭＳ ゴシック"/>
              <a:ea typeface="ＭＳ ゴシック"/>
            </a:rPr>
            <a:t>】</a:t>
          </a:r>
          <a:endParaRPr lang="en-US" altLang="ja-JP" sz="1100" b="0" i="0" u="none" strike="noStrike" baseline="0">
            <a:solidFill>
              <a:srgbClr val="000000"/>
            </a:solidFill>
            <a:latin typeface="ＭＳ ゴシック"/>
            <a:ea typeface="ＭＳ ゴシック"/>
          </a:endParaRPr>
        </a:p>
        <a:p>
          <a:pPr algn="l" rtl="0">
            <a:defRPr sz="1000"/>
          </a:pPr>
          <a:r>
            <a:rPr lang="ja-JP" altLang="en-US" sz="1100" b="0" i="0" u="none" strike="noStrike" baseline="0">
              <a:solidFill>
                <a:srgbClr val="000000"/>
              </a:solidFill>
              <a:latin typeface="ＭＳ ゴシック"/>
              <a:ea typeface="ＭＳ ゴシック"/>
            </a:rPr>
            <a:t>・設置条例等の「開館</a:t>
          </a:r>
          <a:r>
            <a:rPr lang="en-US" altLang="ja-JP" sz="1100" b="0" i="0" u="none" strike="noStrike" baseline="0">
              <a:solidFill>
                <a:srgbClr val="000000"/>
              </a:solidFill>
              <a:latin typeface="ＭＳ ゴシック"/>
              <a:ea typeface="ＭＳ ゴシック"/>
            </a:rPr>
            <a:t>(</a:t>
          </a:r>
          <a:r>
            <a:rPr lang="ja-JP" altLang="en-US" sz="1100" b="0" i="0" u="none" strike="noStrike" baseline="0">
              <a:solidFill>
                <a:srgbClr val="000000"/>
              </a:solidFill>
              <a:latin typeface="ＭＳ ゴシック"/>
              <a:ea typeface="ＭＳ ゴシック"/>
            </a:rPr>
            <a:t>場</a:t>
          </a:r>
          <a:r>
            <a:rPr lang="en-US" altLang="ja-JP" sz="1100" b="0" i="0" u="none" strike="noStrike" baseline="0">
              <a:solidFill>
                <a:srgbClr val="000000"/>
              </a:solidFill>
              <a:latin typeface="ＭＳ ゴシック"/>
              <a:ea typeface="ＭＳ ゴシック"/>
            </a:rPr>
            <a:t>)</a:t>
          </a:r>
          <a:r>
            <a:rPr lang="ja-JP" altLang="en-US" sz="1100" b="0" i="0" u="none" strike="noStrike" baseline="0">
              <a:solidFill>
                <a:srgbClr val="000000"/>
              </a:solidFill>
              <a:latin typeface="ＭＳ ゴシック"/>
              <a:ea typeface="ＭＳ ゴシック"/>
            </a:rPr>
            <a:t>時間」や</a:t>
          </a:r>
        </a:p>
        <a:p>
          <a:pPr algn="l" rtl="0">
            <a:lnSpc>
              <a:spcPts val="1300"/>
            </a:lnSpc>
            <a:defRPr sz="1000"/>
          </a:pPr>
          <a:r>
            <a:rPr lang="ja-JP" altLang="en-US" sz="1100" b="0" i="0" u="none" strike="noStrike" baseline="0">
              <a:solidFill>
                <a:srgbClr val="000000"/>
              </a:solidFill>
              <a:latin typeface="ＭＳ ゴシック"/>
              <a:ea typeface="ＭＳ ゴシック"/>
            </a:rPr>
            <a:t>「休館</a:t>
          </a:r>
          <a:r>
            <a:rPr lang="en-US" altLang="ja-JP" sz="1100" b="0" i="0" u="none" strike="noStrike" baseline="0">
              <a:solidFill>
                <a:srgbClr val="000000"/>
              </a:solidFill>
              <a:latin typeface="ＭＳ ゴシック"/>
              <a:ea typeface="ＭＳ ゴシック"/>
            </a:rPr>
            <a:t>(</a:t>
          </a:r>
          <a:r>
            <a:rPr lang="ja-JP" altLang="en-US" sz="1100" b="0" i="0" u="none" strike="noStrike" baseline="0">
              <a:solidFill>
                <a:srgbClr val="000000"/>
              </a:solidFill>
              <a:latin typeface="ＭＳ ゴシック"/>
              <a:ea typeface="ＭＳ ゴシック"/>
            </a:rPr>
            <a:t>場</a:t>
          </a:r>
          <a:r>
            <a:rPr lang="en-US" altLang="ja-JP" sz="1100" b="0" i="0" u="none" strike="noStrike" baseline="0">
              <a:solidFill>
                <a:srgbClr val="000000"/>
              </a:solidFill>
              <a:latin typeface="ＭＳ ゴシック"/>
              <a:ea typeface="ＭＳ ゴシック"/>
            </a:rPr>
            <a:t>)</a:t>
          </a:r>
          <a:r>
            <a:rPr lang="ja-JP" altLang="en-US" sz="1100" b="0" i="0" u="none" strike="noStrike" baseline="0">
              <a:solidFill>
                <a:srgbClr val="000000"/>
              </a:solidFill>
              <a:latin typeface="ＭＳ ゴシック"/>
              <a:ea typeface="ＭＳ ゴシック"/>
            </a:rPr>
            <a:t>日」を変更する場合には、</a:t>
          </a:r>
        </a:p>
        <a:p>
          <a:pPr algn="l" rtl="0">
            <a:defRPr sz="1000"/>
          </a:pPr>
          <a:r>
            <a:rPr lang="ja-JP" altLang="en-US" sz="1100" b="0" i="0" u="none" strike="noStrike" baseline="0">
              <a:solidFill>
                <a:srgbClr val="000000"/>
              </a:solidFill>
              <a:latin typeface="ＭＳ ゴシック"/>
              <a:ea typeface="ＭＳ ゴシック"/>
            </a:rPr>
            <a:t>　原則として、市長もしくは教育委員</a:t>
          </a:r>
        </a:p>
        <a:p>
          <a:pPr algn="l" rtl="0">
            <a:lnSpc>
              <a:spcPts val="1300"/>
            </a:lnSpc>
            <a:defRPr sz="1000"/>
          </a:pPr>
          <a:r>
            <a:rPr lang="ja-JP" altLang="en-US" sz="1100" b="0" i="0" u="none" strike="noStrike" baseline="0">
              <a:solidFill>
                <a:srgbClr val="000000"/>
              </a:solidFill>
              <a:latin typeface="ＭＳ ゴシック"/>
              <a:ea typeface="ＭＳ ゴシック"/>
            </a:rPr>
            <a:t>　会の承認が必要となります。</a:t>
          </a:r>
        </a:p>
      </xdr:txBody>
    </xdr:sp>
    <xdr:clientData/>
  </xdr:twoCellAnchor>
  <xdr:twoCellAnchor>
    <xdr:from>
      <xdr:col>36</xdr:col>
      <xdr:colOff>0</xdr:colOff>
      <xdr:row>82</xdr:row>
      <xdr:rowOff>200025</xdr:rowOff>
    </xdr:from>
    <xdr:to>
      <xdr:col>37</xdr:col>
      <xdr:colOff>171450</xdr:colOff>
      <xdr:row>82</xdr:row>
      <xdr:rowOff>200025</xdr:rowOff>
    </xdr:to>
    <xdr:sp macro="" textlink="">
      <xdr:nvSpPr>
        <xdr:cNvPr id="9106" name="Line 12">
          <a:extLst>
            <a:ext uri="{FF2B5EF4-FFF2-40B4-BE49-F238E27FC236}">
              <a16:creationId xmlns:a16="http://schemas.microsoft.com/office/drawing/2014/main" id="{00000000-0008-0000-0200-000092230000}"/>
            </a:ext>
          </a:extLst>
        </xdr:cNvPr>
        <xdr:cNvSpPr>
          <a:spLocks noChangeShapeType="1"/>
        </xdr:cNvSpPr>
      </xdr:nvSpPr>
      <xdr:spPr bwMode="auto">
        <a:xfrm flipH="1">
          <a:off x="6524625" y="16602075"/>
          <a:ext cx="3714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36</xdr:col>
      <xdr:colOff>0</xdr:colOff>
      <xdr:row>83</xdr:row>
      <xdr:rowOff>209550</xdr:rowOff>
    </xdr:from>
    <xdr:to>
      <xdr:col>37</xdr:col>
      <xdr:colOff>171450</xdr:colOff>
      <xdr:row>83</xdr:row>
      <xdr:rowOff>209550</xdr:rowOff>
    </xdr:to>
    <xdr:sp macro="" textlink="">
      <xdr:nvSpPr>
        <xdr:cNvPr id="9107" name="Line 13">
          <a:extLst>
            <a:ext uri="{FF2B5EF4-FFF2-40B4-BE49-F238E27FC236}">
              <a16:creationId xmlns:a16="http://schemas.microsoft.com/office/drawing/2014/main" id="{00000000-0008-0000-0200-000093230000}"/>
            </a:ext>
          </a:extLst>
        </xdr:cNvPr>
        <xdr:cNvSpPr>
          <a:spLocks noChangeShapeType="1"/>
        </xdr:cNvSpPr>
      </xdr:nvSpPr>
      <xdr:spPr bwMode="auto">
        <a:xfrm flipH="1">
          <a:off x="6524625" y="16992600"/>
          <a:ext cx="3714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36</xdr:col>
      <xdr:colOff>0</xdr:colOff>
      <xdr:row>84</xdr:row>
      <xdr:rowOff>200025</xdr:rowOff>
    </xdr:from>
    <xdr:to>
      <xdr:col>37</xdr:col>
      <xdr:colOff>171450</xdr:colOff>
      <xdr:row>84</xdr:row>
      <xdr:rowOff>200025</xdr:rowOff>
    </xdr:to>
    <xdr:sp macro="" textlink="">
      <xdr:nvSpPr>
        <xdr:cNvPr id="9108" name="Line 14">
          <a:extLst>
            <a:ext uri="{FF2B5EF4-FFF2-40B4-BE49-F238E27FC236}">
              <a16:creationId xmlns:a16="http://schemas.microsoft.com/office/drawing/2014/main" id="{00000000-0008-0000-0200-000094230000}"/>
            </a:ext>
          </a:extLst>
        </xdr:cNvPr>
        <xdr:cNvSpPr>
          <a:spLocks noChangeShapeType="1"/>
        </xdr:cNvSpPr>
      </xdr:nvSpPr>
      <xdr:spPr bwMode="auto">
        <a:xfrm flipH="1">
          <a:off x="6524625" y="17364075"/>
          <a:ext cx="3714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36</xdr:col>
      <xdr:colOff>0</xdr:colOff>
      <xdr:row>85</xdr:row>
      <xdr:rowOff>200025</xdr:rowOff>
    </xdr:from>
    <xdr:to>
      <xdr:col>37</xdr:col>
      <xdr:colOff>171450</xdr:colOff>
      <xdr:row>85</xdr:row>
      <xdr:rowOff>200025</xdr:rowOff>
    </xdr:to>
    <xdr:sp macro="" textlink="">
      <xdr:nvSpPr>
        <xdr:cNvPr id="9109" name="Line 15">
          <a:extLst>
            <a:ext uri="{FF2B5EF4-FFF2-40B4-BE49-F238E27FC236}">
              <a16:creationId xmlns:a16="http://schemas.microsoft.com/office/drawing/2014/main" id="{00000000-0008-0000-0200-000095230000}"/>
            </a:ext>
          </a:extLst>
        </xdr:cNvPr>
        <xdr:cNvSpPr>
          <a:spLocks noChangeShapeType="1"/>
        </xdr:cNvSpPr>
      </xdr:nvSpPr>
      <xdr:spPr bwMode="auto">
        <a:xfrm flipH="1">
          <a:off x="6524625" y="17745075"/>
          <a:ext cx="3714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36</xdr:col>
      <xdr:colOff>0</xdr:colOff>
      <xdr:row>86</xdr:row>
      <xdr:rowOff>209550</xdr:rowOff>
    </xdr:from>
    <xdr:to>
      <xdr:col>37</xdr:col>
      <xdr:colOff>171450</xdr:colOff>
      <xdr:row>86</xdr:row>
      <xdr:rowOff>209550</xdr:rowOff>
    </xdr:to>
    <xdr:sp macro="" textlink="">
      <xdr:nvSpPr>
        <xdr:cNvPr id="9110" name="Line 16">
          <a:extLst>
            <a:ext uri="{FF2B5EF4-FFF2-40B4-BE49-F238E27FC236}">
              <a16:creationId xmlns:a16="http://schemas.microsoft.com/office/drawing/2014/main" id="{00000000-0008-0000-0200-000096230000}"/>
            </a:ext>
          </a:extLst>
        </xdr:cNvPr>
        <xdr:cNvSpPr>
          <a:spLocks noChangeShapeType="1"/>
        </xdr:cNvSpPr>
      </xdr:nvSpPr>
      <xdr:spPr bwMode="auto">
        <a:xfrm flipH="1">
          <a:off x="6524625" y="18135600"/>
          <a:ext cx="3714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36</xdr:col>
      <xdr:colOff>0</xdr:colOff>
      <xdr:row>88</xdr:row>
      <xdr:rowOff>200025</xdr:rowOff>
    </xdr:from>
    <xdr:to>
      <xdr:col>37</xdr:col>
      <xdr:colOff>171450</xdr:colOff>
      <xdr:row>88</xdr:row>
      <xdr:rowOff>200025</xdr:rowOff>
    </xdr:to>
    <xdr:sp macro="" textlink="">
      <xdr:nvSpPr>
        <xdr:cNvPr id="9111" name="Line 17">
          <a:extLst>
            <a:ext uri="{FF2B5EF4-FFF2-40B4-BE49-F238E27FC236}">
              <a16:creationId xmlns:a16="http://schemas.microsoft.com/office/drawing/2014/main" id="{00000000-0008-0000-0200-000097230000}"/>
            </a:ext>
          </a:extLst>
        </xdr:cNvPr>
        <xdr:cNvSpPr>
          <a:spLocks noChangeShapeType="1"/>
        </xdr:cNvSpPr>
      </xdr:nvSpPr>
      <xdr:spPr bwMode="auto">
        <a:xfrm flipH="1">
          <a:off x="6524625" y="18888075"/>
          <a:ext cx="3714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36</xdr:col>
      <xdr:colOff>0</xdr:colOff>
      <xdr:row>96</xdr:row>
      <xdr:rowOff>200025</xdr:rowOff>
    </xdr:from>
    <xdr:to>
      <xdr:col>37</xdr:col>
      <xdr:colOff>171450</xdr:colOff>
      <xdr:row>96</xdr:row>
      <xdr:rowOff>200025</xdr:rowOff>
    </xdr:to>
    <xdr:sp macro="" textlink="">
      <xdr:nvSpPr>
        <xdr:cNvPr id="9112" name="Line 18">
          <a:extLst>
            <a:ext uri="{FF2B5EF4-FFF2-40B4-BE49-F238E27FC236}">
              <a16:creationId xmlns:a16="http://schemas.microsoft.com/office/drawing/2014/main" id="{00000000-0008-0000-0200-000098230000}"/>
            </a:ext>
          </a:extLst>
        </xdr:cNvPr>
        <xdr:cNvSpPr>
          <a:spLocks noChangeShapeType="1"/>
        </xdr:cNvSpPr>
      </xdr:nvSpPr>
      <xdr:spPr bwMode="auto">
        <a:xfrm flipH="1">
          <a:off x="6524625" y="20593050"/>
          <a:ext cx="3714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36</xdr:col>
      <xdr:colOff>0</xdr:colOff>
      <xdr:row>97</xdr:row>
      <xdr:rowOff>200025</xdr:rowOff>
    </xdr:from>
    <xdr:to>
      <xdr:col>37</xdr:col>
      <xdr:colOff>171450</xdr:colOff>
      <xdr:row>97</xdr:row>
      <xdr:rowOff>200025</xdr:rowOff>
    </xdr:to>
    <xdr:sp macro="" textlink="">
      <xdr:nvSpPr>
        <xdr:cNvPr id="9113" name="Line 19">
          <a:extLst>
            <a:ext uri="{FF2B5EF4-FFF2-40B4-BE49-F238E27FC236}">
              <a16:creationId xmlns:a16="http://schemas.microsoft.com/office/drawing/2014/main" id="{00000000-0008-0000-0200-000099230000}"/>
            </a:ext>
          </a:extLst>
        </xdr:cNvPr>
        <xdr:cNvSpPr>
          <a:spLocks noChangeShapeType="1"/>
        </xdr:cNvSpPr>
      </xdr:nvSpPr>
      <xdr:spPr bwMode="auto">
        <a:xfrm flipH="1">
          <a:off x="6524625" y="20974050"/>
          <a:ext cx="3714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36</xdr:col>
      <xdr:colOff>0</xdr:colOff>
      <xdr:row>98</xdr:row>
      <xdr:rowOff>209550</xdr:rowOff>
    </xdr:from>
    <xdr:to>
      <xdr:col>37</xdr:col>
      <xdr:colOff>171450</xdr:colOff>
      <xdr:row>98</xdr:row>
      <xdr:rowOff>209550</xdr:rowOff>
    </xdr:to>
    <xdr:sp macro="" textlink="">
      <xdr:nvSpPr>
        <xdr:cNvPr id="9114" name="Line 20">
          <a:extLst>
            <a:ext uri="{FF2B5EF4-FFF2-40B4-BE49-F238E27FC236}">
              <a16:creationId xmlns:a16="http://schemas.microsoft.com/office/drawing/2014/main" id="{00000000-0008-0000-0200-00009A230000}"/>
            </a:ext>
          </a:extLst>
        </xdr:cNvPr>
        <xdr:cNvSpPr>
          <a:spLocks noChangeShapeType="1"/>
        </xdr:cNvSpPr>
      </xdr:nvSpPr>
      <xdr:spPr bwMode="auto">
        <a:xfrm flipH="1">
          <a:off x="6524625" y="21364575"/>
          <a:ext cx="3714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36</xdr:col>
      <xdr:colOff>0</xdr:colOff>
      <xdr:row>99</xdr:row>
      <xdr:rowOff>200025</xdr:rowOff>
    </xdr:from>
    <xdr:to>
      <xdr:col>37</xdr:col>
      <xdr:colOff>171450</xdr:colOff>
      <xdr:row>99</xdr:row>
      <xdr:rowOff>200025</xdr:rowOff>
    </xdr:to>
    <xdr:sp macro="" textlink="">
      <xdr:nvSpPr>
        <xdr:cNvPr id="9115" name="Line 21">
          <a:extLst>
            <a:ext uri="{FF2B5EF4-FFF2-40B4-BE49-F238E27FC236}">
              <a16:creationId xmlns:a16="http://schemas.microsoft.com/office/drawing/2014/main" id="{00000000-0008-0000-0200-00009B230000}"/>
            </a:ext>
          </a:extLst>
        </xdr:cNvPr>
        <xdr:cNvSpPr>
          <a:spLocks noChangeShapeType="1"/>
        </xdr:cNvSpPr>
      </xdr:nvSpPr>
      <xdr:spPr bwMode="auto">
        <a:xfrm flipH="1">
          <a:off x="6524625" y="21736050"/>
          <a:ext cx="3714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36</xdr:col>
      <xdr:colOff>0</xdr:colOff>
      <xdr:row>107</xdr:row>
      <xdr:rowOff>190500</xdr:rowOff>
    </xdr:from>
    <xdr:to>
      <xdr:col>37</xdr:col>
      <xdr:colOff>171450</xdr:colOff>
      <xdr:row>107</xdr:row>
      <xdr:rowOff>190500</xdr:rowOff>
    </xdr:to>
    <xdr:sp macro="" textlink="">
      <xdr:nvSpPr>
        <xdr:cNvPr id="9116" name="Line 22">
          <a:extLst>
            <a:ext uri="{FF2B5EF4-FFF2-40B4-BE49-F238E27FC236}">
              <a16:creationId xmlns:a16="http://schemas.microsoft.com/office/drawing/2014/main" id="{00000000-0008-0000-0200-00009C230000}"/>
            </a:ext>
          </a:extLst>
        </xdr:cNvPr>
        <xdr:cNvSpPr>
          <a:spLocks noChangeShapeType="1"/>
        </xdr:cNvSpPr>
      </xdr:nvSpPr>
      <xdr:spPr bwMode="auto">
        <a:xfrm flipH="1">
          <a:off x="6524625" y="23460075"/>
          <a:ext cx="3714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36</xdr:col>
      <xdr:colOff>0</xdr:colOff>
      <xdr:row>108</xdr:row>
      <xdr:rowOff>200025</xdr:rowOff>
    </xdr:from>
    <xdr:to>
      <xdr:col>37</xdr:col>
      <xdr:colOff>171450</xdr:colOff>
      <xdr:row>108</xdr:row>
      <xdr:rowOff>200025</xdr:rowOff>
    </xdr:to>
    <xdr:sp macro="" textlink="">
      <xdr:nvSpPr>
        <xdr:cNvPr id="9117" name="Line 23">
          <a:extLst>
            <a:ext uri="{FF2B5EF4-FFF2-40B4-BE49-F238E27FC236}">
              <a16:creationId xmlns:a16="http://schemas.microsoft.com/office/drawing/2014/main" id="{00000000-0008-0000-0200-00009D230000}"/>
            </a:ext>
          </a:extLst>
        </xdr:cNvPr>
        <xdr:cNvSpPr>
          <a:spLocks noChangeShapeType="1"/>
        </xdr:cNvSpPr>
      </xdr:nvSpPr>
      <xdr:spPr bwMode="auto">
        <a:xfrm flipH="1">
          <a:off x="6524625" y="23850600"/>
          <a:ext cx="3714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36</xdr:col>
      <xdr:colOff>0</xdr:colOff>
      <xdr:row>109</xdr:row>
      <xdr:rowOff>190500</xdr:rowOff>
    </xdr:from>
    <xdr:to>
      <xdr:col>37</xdr:col>
      <xdr:colOff>171450</xdr:colOff>
      <xdr:row>109</xdr:row>
      <xdr:rowOff>190500</xdr:rowOff>
    </xdr:to>
    <xdr:sp macro="" textlink="">
      <xdr:nvSpPr>
        <xdr:cNvPr id="9118" name="Line 24">
          <a:extLst>
            <a:ext uri="{FF2B5EF4-FFF2-40B4-BE49-F238E27FC236}">
              <a16:creationId xmlns:a16="http://schemas.microsoft.com/office/drawing/2014/main" id="{00000000-0008-0000-0200-00009E230000}"/>
            </a:ext>
          </a:extLst>
        </xdr:cNvPr>
        <xdr:cNvSpPr>
          <a:spLocks noChangeShapeType="1"/>
        </xdr:cNvSpPr>
      </xdr:nvSpPr>
      <xdr:spPr bwMode="auto">
        <a:xfrm flipH="1">
          <a:off x="6524625" y="24222075"/>
          <a:ext cx="3714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36</xdr:col>
      <xdr:colOff>0</xdr:colOff>
      <xdr:row>110</xdr:row>
      <xdr:rowOff>180975</xdr:rowOff>
    </xdr:from>
    <xdr:to>
      <xdr:col>37</xdr:col>
      <xdr:colOff>171450</xdr:colOff>
      <xdr:row>110</xdr:row>
      <xdr:rowOff>180975</xdr:rowOff>
    </xdr:to>
    <xdr:sp macro="" textlink="">
      <xdr:nvSpPr>
        <xdr:cNvPr id="9119" name="Line 25">
          <a:extLst>
            <a:ext uri="{FF2B5EF4-FFF2-40B4-BE49-F238E27FC236}">
              <a16:creationId xmlns:a16="http://schemas.microsoft.com/office/drawing/2014/main" id="{00000000-0008-0000-0200-00009F230000}"/>
            </a:ext>
          </a:extLst>
        </xdr:cNvPr>
        <xdr:cNvSpPr>
          <a:spLocks noChangeShapeType="1"/>
        </xdr:cNvSpPr>
      </xdr:nvSpPr>
      <xdr:spPr bwMode="auto">
        <a:xfrm flipH="1">
          <a:off x="6524625" y="24593550"/>
          <a:ext cx="3714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36</xdr:col>
      <xdr:colOff>0</xdr:colOff>
      <xdr:row>111</xdr:row>
      <xdr:rowOff>171450</xdr:rowOff>
    </xdr:from>
    <xdr:to>
      <xdr:col>37</xdr:col>
      <xdr:colOff>171450</xdr:colOff>
      <xdr:row>111</xdr:row>
      <xdr:rowOff>171450</xdr:rowOff>
    </xdr:to>
    <xdr:sp macro="" textlink="">
      <xdr:nvSpPr>
        <xdr:cNvPr id="9120" name="Line 26">
          <a:extLst>
            <a:ext uri="{FF2B5EF4-FFF2-40B4-BE49-F238E27FC236}">
              <a16:creationId xmlns:a16="http://schemas.microsoft.com/office/drawing/2014/main" id="{00000000-0008-0000-0200-0000A0230000}"/>
            </a:ext>
          </a:extLst>
        </xdr:cNvPr>
        <xdr:cNvSpPr>
          <a:spLocks noChangeShapeType="1"/>
        </xdr:cNvSpPr>
      </xdr:nvSpPr>
      <xdr:spPr bwMode="auto">
        <a:xfrm flipH="1">
          <a:off x="6524625" y="24965025"/>
          <a:ext cx="3714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36</xdr:col>
      <xdr:colOff>0</xdr:colOff>
      <xdr:row>119</xdr:row>
      <xdr:rowOff>190500</xdr:rowOff>
    </xdr:from>
    <xdr:to>
      <xdr:col>37</xdr:col>
      <xdr:colOff>171450</xdr:colOff>
      <xdr:row>119</xdr:row>
      <xdr:rowOff>190500</xdr:rowOff>
    </xdr:to>
    <xdr:sp macro="" textlink="">
      <xdr:nvSpPr>
        <xdr:cNvPr id="9121" name="Line 27">
          <a:extLst>
            <a:ext uri="{FF2B5EF4-FFF2-40B4-BE49-F238E27FC236}">
              <a16:creationId xmlns:a16="http://schemas.microsoft.com/office/drawing/2014/main" id="{00000000-0008-0000-0200-0000A1230000}"/>
            </a:ext>
          </a:extLst>
        </xdr:cNvPr>
        <xdr:cNvSpPr>
          <a:spLocks noChangeShapeType="1"/>
        </xdr:cNvSpPr>
      </xdr:nvSpPr>
      <xdr:spPr bwMode="auto">
        <a:xfrm flipH="1">
          <a:off x="6524625" y="26717625"/>
          <a:ext cx="3714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36</xdr:col>
      <xdr:colOff>0</xdr:colOff>
      <xdr:row>120</xdr:row>
      <xdr:rowOff>200025</xdr:rowOff>
    </xdr:from>
    <xdr:to>
      <xdr:col>37</xdr:col>
      <xdr:colOff>171450</xdr:colOff>
      <xdr:row>120</xdr:row>
      <xdr:rowOff>200025</xdr:rowOff>
    </xdr:to>
    <xdr:sp macro="" textlink="">
      <xdr:nvSpPr>
        <xdr:cNvPr id="9122" name="Line 28">
          <a:extLst>
            <a:ext uri="{FF2B5EF4-FFF2-40B4-BE49-F238E27FC236}">
              <a16:creationId xmlns:a16="http://schemas.microsoft.com/office/drawing/2014/main" id="{00000000-0008-0000-0200-0000A2230000}"/>
            </a:ext>
          </a:extLst>
        </xdr:cNvPr>
        <xdr:cNvSpPr>
          <a:spLocks noChangeShapeType="1"/>
        </xdr:cNvSpPr>
      </xdr:nvSpPr>
      <xdr:spPr bwMode="auto">
        <a:xfrm flipH="1">
          <a:off x="6524625" y="27108150"/>
          <a:ext cx="3714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36</xdr:col>
      <xdr:colOff>0</xdr:colOff>
      <xdr:row>121</xdr:row>
      <xdr:rowOff>190500</xdr:rowOff>
    </xdr:from>
    <xdr:to>
      <xdr:col>37</xdr:col>
      <xdr:colOff>171450</xdr:colOff>
      <xdr:row>121</xdr:row>
      <xdr:rowOff>190500</xdr:rowOff>
    </xdr:to>
    <xdr:sp macro="" textlink="">
      <xdr:nvSpPr>
        <xdr:cNvPr id="9123" name="Line 29">
          <a:extLst>
            <a:ext uri="{FF2B5EF4-FFF2-40B4-BE49-F238E27FC236}">
              <a16:creationId xmlns:a16="http://schemas.microsoft.com/office/drawing/2014/main" id="{00000000-0008-0000-0200-0000A3230000}"/>
            </a:ext>
          </a:extLst>
        </xdr:cNvPr>
        <xdr:cNvSpPr>
          <a:spLocks noChangeShapeType="1"/>
        </xdr:cNvSpPr>
      </xdr:nvSpPr>
      <xdr:spPr bwMode="auto">
        <a:xfrm flipH="1">
          <a:off x="6524625" y="27479625"/>
          <a:ext cx="3714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36</xdr:col>
      <xdr:colOff>0</xdr:colOff>
      <xdr:row>122</xdr:row>
      <xdr:rowOff>180975</xdr:rowOff>
    </xdr:from>
    <xdr:to>
      <xdr:col>37</xdr:col>
      <xdr:colOff>171450</xdr:colOff>
      <xdr:row>122</xdr:row>
      <xdr:rowOff>180975</xdr:rowOff>
    </xdr:to>
    <xdr:sp macro="" textlink="">
      <xdr:nvSpPr>
        <xdr:cNvPr id="9124" name="Line 30">
          <a:extLst>
            <a:ext uri="{FF2B5EF4-FFF2-40B4-BE49-F238E27FC236}">
              <a16:creationId xmlns:a16="http://schemas.microsoft.com/office/drawing/2014/main" id="{00000000-0008-0000-0200-0000A4230000}"/>
            </a:ext>
          </a:extLst>
        </xdr:cNvPr>
        <xdr:cNvSpPr>
          <a:spLocks noChangeShapeType="1"/>
        </xdr:cNvSpPr>
      </xdr:nvSpPr>
      <xdr:spPr bwMode="auto">
        <a:xfrm flipH="1">
          <a:off x="6524625" y="27851100"/>
          <a:ext cx="3714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36</xdr:col>
      <xdr:colOff>0</xdr:colOff>
      <xdr:row>123</xdr:row>
      <xdr:rowOff>171450</xdr:rowOff>
    </xdr:from>
    <xdr:to>
      <xdr:col>37</xdr:col>
      <xdr:colOff>171450</xdr:colOff>
      <xdr:row>123</xdr:row>
      <xdr:rowOff>171450</xdr:rowOff>
    </xdr:to>
    <xdr:sp macro="" textlink="">
      <xdr:nvSpPr>
        <xdr:cNvPr id="9125" name="Line 31">
          <a:extLst>
            <a:ext uri="{FF2B5EF4-FFF2-40B4-BE49-F238E27FC236}">
              <a16:creationId xmlns:a16="http://schemas.microsoft.com/office/drawing/2014/main" id="{00000000-0008-0000-0200-0000A5230000}"/>
            </a:ext>
          </a:extLst>
        </xdr:cNvPr>
        <xdr:cNvSpPr>
          <a:spLocks noChangeShapeType="1"/>
        </xdr:cNvSpPr>
      </xdr:nvSpPr>
      <xdr:spPr bwMode="auto">
        <a:xfrm flipH="1">
          <a:off x="6524625" y="28222575"/>
          <a:ext cx="3714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36</xdr:col>
      <xdr:colOff>0</xdr:colOff>
      <xdr:row>125</xdr:row>
      <xdr:rowOff>190500</xdr:rowOff>
    </xdr:from>
    <xdr:to>
      <xdr:col>37</xdr:col>
      <xdr:colOff>171450</xdr:colOff>
      <xdr:row>125</xdr:row>
      <xdr:rowOff>190500</xdr:rowOff>
    </xdr:to>
    <xdr:sp macro="" textlink="">
      <xdr:nvSpPr>
        <xdr:cNvPr id="9126" name="Line 32">
          <a:extLst>
            <a:ext uri="{FF2B5EF4-FFF2-40B4-BE49-F238E27FC236}">
              <a16:creationId xmlns:a16="http://schemas.microsoft.com/office/drawing/2014/main" id="{00000000-0008-0000-0200-0000A6230000}"/>
            </a:ext>
          </a:extLst>
        </xdr:cNvPr>
        <xdr:cNvSpPr>
          <a:spLocks noChangeShapeType="1"/>
        </xdr:cNvSpPr>
      </xdr:nvSpPr>
      <xdr:spPr bwMode="auto">
        <a:xfrm flipH="1">
          <a:off x="6524625" y="29003625"/>
          <a:ext cx="3714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38</xdr:col>
      <xdr:colOff>152400</xdr:colOff>
      <xdr:row>143</xdr:row>
      <xdr:rowOff>0</xdr:rowOff>
    </xdr:from>
    <xdr:to>
      <xdr:col>71</xdr:col>
      <xdr:colOff>190500</xdr:colOff>
      <xdr:row>146</xdr:row>
      <xdr:rowOff>28575</xdr:rowOff>
    </xdr:to>
    <xdr:sp macro="" textlink="">
      <xdr:nvSpPr>
        <xdr:cNvPr id="5153" name="AutoShape 33">
          <a:extLst>
            <a:ext uri="{FF2B5EF4-FFF2-40B4-BE49-F238E27FC236}">
              <a16:creationId xmlns:a16="http://schemas.microsoft.com/office/drawing/2014/main" id="{00000000-0008-0000-0200-000021140000}"/>
            </a:ext>
          </a:extLst>
        </xdr:cNvPr>
        <xdr:cNvSpPr>
          <a:spLocks/>
        </xdr:cNvSpPr>
      </xdr:nvSpPr>
      <xdr:spPr bwMode="auto">
        <a:xfrm>
          <a:off x="7077075" y="33099375"/>
          <a:ext cx="6638925" cy="561975"/>
        </a:xfrm>
        <a:prstGeom prst="borderCallout1">
          <a:avLst>
            <a:gd name="adj1" fmla="val 20338"/>
            <a:gd name="adj2" fmla="val -1148"/>
            <a:gd name="adj3" fmla="val 50847"/>
            <a:gd name="adj4" fmla="val -8176"/>
          </a:avLst>
        </a:prstGeom>
        <a:solidFill>
          <a:srgbClr xmlns:mc="http://schemas.openxmlformats.org/markup-compatibility/2006" xmlns:a14="http://schemas.microsoft.com/office/drawing/2010/main" val="FFFFFF" mc:Ignorable="a14" a14:legacySpreadsheetColorIndex="9"/>
        </a:solidFill>
        <a:ln w="12700">
          <a:solidFill>
            <a:srgbClr xmlns:mc="http://schemas.openxmlformats.org/markup-compatibility/2006" xmlns:a14="http://schemas.microsoft.com/office/drawing/2010/main" val="000000" mc:Ignorable="a14" a14:legacySpreadsheetColorIndex="64"/>
          </a:solidFill>
          <a:miter lim="800000"/>
          <a:headEnd/>
          <a:tailEnd type="stealth" w="med" len="med"/>
        </a:ln>
        <a:effectLst/>
        <a:extLst>
          <a:ext uri="{AF507438-7753-43E0-B8FC-AC1667EBCBE1}">
            <a14:hiddenEffects xmlns:a14="http://schemas.microsoft.com/office/drawing/2010/main">
              <a:effectLst>
                <a:outerShdw dist="107763" dir="2700000" algn="ctr" rotWithShape="0">
                  <a:srgbClr val="808080"/>
                </a:outerShdw>
              </a:effectLst>
            </a14:hiddenEffects>
          </a:ext>
        </a:extLst>
      </xdr:spPr>
      <xdr:txBody>
        <a:bodyPr vertOverflow="clip" wrap="square" lIns="36576" tIns="18288" rIns="0" bIns="0" anchor="t" upright="1"/>
        <a:lstStyle/>
        <a:p>
          <a:pPr algn="l" rtl="0">
            <a:lnSpc>
              <a:spcPts val="1300"/>
            </a:lnSpc>
            <a:defRPr sz="1000"/>
          </a:pPr>
          <a:r>
            <a:rPr lang="en-US" altLang="ja-JP" sz="1100" b="1" i="0" u="none" strike="noStrike" baseline="0">
              <a:solidFill>
                <a:srgbClr val="0000FF"/>
              </a:solidFill>
              <a:latin typeface="ＭＳ ゴシック"/>
              <a:ea typeface="ＭＳ ゴシック"/>
            </a:rPr>
            <a:t>【</a:t>
          </a:r>
          <a:r>
            <a:rPr lang="ja-JP" altLang="en-US" sz="1100" b="1" i="0" u="none" strike="noStrike" baseline="0">
              <a:solidFill>
                <a:srgbClr val="0000FF"/>
              </a:solidFill>
              <a:latin typeface="ＭＳ ゴシック"/>
              <a:ea typeface="ＭＳ ゴシック"/>
            </a:rPr>
            <a:t>職員の配置状況</a:t>
          </a:r>
          <a:r>
            <a:rPr lang="en-US" altLang="ja-JP" sz="1100" b="1" i="0" u="none" strike="noStrike" baseline="0">
              <a:solidFill>
                <a:srgbClr val="0000FF"/>
              </a:solidFill>
              <a:latin typeface="ＭＳ ゴシック"/>
              <a:ea typeface="ＭＳ ゴシック"/>
            </a:rPr>
            <a:t>】</a:t>
          </a:r>
          <a:endParaRPr lang="en-US" altLang="ja-JP" sz="1100" b="0" i="0" u="none" strike="noStrike" baseline="0">
            <a:solidFill>
              <a:srgbClr val="0000FF"/>
            </a:solidFill>
            <a:latin typeface="ＭＳ ゴシック"/>
            <a:ea typeface="ＭＳ ゴシック"/>
          </a:endParaRPr>
        </a:p>
        <a:p>
          <a:pPr algn="l" rtl="0">
            <a:lnSpc>
              <a:spcPts val="1300"/>
            </a:lnSpc>
            <a:defRPr sz="1000"/>
          </a:pPr>
          <a:r>
            <a:rPr lang="ja-JP" altLang="en-US" sz="1100" b="0" i="0" u="none" strike="noStrike" baseline="0">
              <a:solidFill>
                <a:srgbClr val="0000FF"/>
              </a:solidFill>
              <a:latin typeface="ＭＳ 明朝"/>
              <a:ea typeface="ＭＳ 明朝"/>
            </a:rPr>
            <a:t>・事業報告書の添付書類「事業の実施状況及び利用状況が分かる書類」や実地調査、指定管理</a:t>
          </a:r>
        </a:p>
        <a:p>
          <a:pPr algn="l" rtl="0">
            <a:lnSpc>
              <a:spcPts val="1300"/>
            </a:lnSpc>
            <a:defRPr sz="1000"/>
          </a:pPr>
          <a:r>
            <a:rPr lang="ja-JP" altLang="en-US" sz="1100" b="0" i="0" u="none" strike="noStrike" baseline="0">
              <a:solidFill>
                <a:srgbClr val="0000FF"/>
              </a:solidFill>
              <a:latin typeface="ＭＳ 明朝"/>
              <a:ea typeface="ＭＳ 明朝"/>
            </a:rPr>
            <a:t>　者からのヒアリング等により記入してください。</a:t>
          </a:r>
        </a:p>
      </xdr:txBody>
    </xdr:sp>
    <xdr:clientData/>
  </xdr:twoCellAnchor>
  <xdr:twoCellAnchor>
    <xdr:from>
      <xdr:col>38</xdr:col>
      <xdr:colOff>123825</xdr:colOff>
      <xdr:row>172</xdr:row>
      <xdr:rowOff>0</xdr:rowOff>
    </xdr:from>
    <xdr:to>
      <xdr:col>71</xdr:col>
      <xdr:colOff>161925</xdr:colOff>
      <xdr:row>175</xdr:row>
      <xdr:rowOff>38100</xdr:rowOff>
    </xdr:to>
    <xdr:sp macro="" textlink="">
      <xdr:nvSpPr>
        <xdr:cNvPr id="5154" name="AutoShape 34">
          <a:extLst>
            <a:ext uri="{FF2B5EF4-FFF2-40B4-BE49-F238E27FC236}">
              <a16:creationId xmlns:a16="http://schemas.microsoft.com/office/drawing/2014/main" id="{00000000-0008-0000-0200-000022140000}"/>
            </a:ext>
          </a:extLst>
        </xdr:cNvPr>
        <xdr:cNvSpPr>
          <a:spLocks/>
        </xdr:cNvSpPr>
      </xdr:nvSpPr>
      <xdr:spPr bwMode="auto">
        <a:xfrm>
          <a:off x="7048500" y="38414325"/>
          <a:ext cx="6638925" cy="552450"/>
        </a:xfrm>
        <a:prstGeom prst="borderCallout1">
          <a:avLst>
            <a:gd name="adj1" fmla="val 20690"/>
            <a:gd name="adj2" fmla="val -1148"/>
            <a:gd name="adj3" fmla="val 41380"/>
            <a:gd name="adj4" fmla="val -8606"/>
          </a:avLst>
        </a:prstGeom>
        <a:solidFill>
          <a:srgbClr xmlns:mc="http://schemas.openxmlformats.org/markup-compatibility/2006" xmlns:a14="http://schemas.microsoft.com/office/drawing/2010/main" val="FFFFFF" mc:Ignorable="a14" a14:legacySpreadsheetColorIndex="9"/>
        </a:solidFill>
        <a:ln w="12700">
          <a:solidFill>
            <a:srgbClr xmlns:mc="http://schemas.openxmlformats.org/markup-compatibility/2006" xmlns:a14="http://schemas.microsoft.com/office/drawing/2010/main" val="000000" mc:Ignorable="a14" a14:legacySpreadsheetColorIndex="64"/>
          </a:solidFill>
          <a:miter lim="800000"/>
          <a:headEnd/>
          <a:tailEnd type="stealth" w="med" len="med"/>
        </a:ln>
        <a:effectLst/>
        <a:extLst>
          <a:ext uri="{AF507438-7753-43E0-B8FC-AC1667EBCBE1}">
            <a14:hiddenEffects xmlns:a14="http://schemas.microsoft.com/office/drawing/2010/main">
              <a:effectLst>
                <a:outerShdw dist="107763" dir="2700000" algn="ctr" rotWithShape="0">
                  <a:srgbClr val="808080"/>
                </a:outerShdw>
              </a:effectLst>
            </a14:hiddenEffects>
          </a:ext>
        </a:extLst>
      </xdr:spPr>
      <xdr:txBody>
        <a:bodyPr vertOverflow="clip" wrap="square" lIns="36576" tIns="18288" rIns="0" bIns="0" anchor="t" upright="1"/>
        <a:lstStyle/>
        <a:p>
          <a:pPr algn="l" rtl="0">
            <a:lnSpc>
              <a:spcPts val="1300"/>
            </a:lnSpc>
            <a:defRPr sz="1000"/>
          </a:pPr>
          <a:r>
            <a:rPr lang="en-US" altLang="ja-JP" sz="1100" b="1" i="0" u="none" strike="noStrike" baseline="0">
              <a:solidFill>
                <a:srgbClr val="000000"/>
              </a:solidFill>
              <a:latin typeface="ＭＳ ゴシック"/>
              <a:ea typeface="ＭＳ ゴシック"/>
            </a:rPr>
            <a:t>【</a:t>
          </a:r>
          <a:r>
            <a:rPr lang="ja-JP" altLang="en-US" sz="1100" b="1" i="0" u="none" strike="noStrike" baseline="0">
              <a:solidFill>
                <a:srgbClr val="000000"/>
              </a:solidFill>
              <a:latin typeface="ＭＳ ゴシック"/>
              <a:ea typeface="ＭＳ ゴシック"/>
            </a:rPr>
            <a:t>利用者からの主な意見・苦情等</a:t>
          </a:r>
          <a:r>
            <a:rPr lang="en-US" altLang="ja-JP" sz="1100" b="1" i="0" u="none" strike="noStrike" baseline="0">
              <a:solidFill>
                <a:srgbClr val="000000"/>
              </a:solidFill>
              <a:latin typeface="ＭＳ ゴシック"/>
              <a:ea typeface="ＭＳ ゴシック"/>
            </a:rPr>
            <a:t>】</a:t>
          </a:r>
          <a:endParaRPr lang="en-US" altLang="ja-JP" sz="1100" b="0" i="0" u="none" strike="noStrike" baseline="0">
            <a:solidFill>
              <a:srgbClr val="000000"/>
            </a:solidFill>
            <a:latin typeface="ＭＳ ゴシック"/>
            <a:ea typeface="ＭＳ ゴシック"/>
          </a:endParaRPr>
        </a:p>
        <a:p>
          <a:pPr algn="l" rtl="0">
            <a:lnSpc>
              <a:spcPts val="1300"/>
            </a:lnSpc>
            <a:defRPr sz="1000"/>
          </a:pPr>
          <a:r>
            <a:rPr lang="ja-JP" altLang="en-US" sz="1100" b="0" i="0" u="none" strike="noStrike" baseline="0">
              <a:solidFill>
                <a:srgbClr val="000000"/>
              </a:solidFill>
              <a:latin typeface="ＭＳ 明朝"/>
              <a:ea typeface="ＭＳ 明朝"/>
            </a:rPr>
            <a:t>・事業報告書の添付書類「事業の実施状況及び利用状況が分かる書類」や指定管理者からの</a:t>
          </a:r>
        </a:p>
        <a:p>
          <a:pPr algn="l" rtl="0">
            <a:lnSpc>
              <a:spcPts val="1300"/>
            </a:lnSpc>
            <a:defRPr sz="1000"/>
          </a:pPr>
          <a:r>
            <a:rPr lang="ja-JP" altLang="en-US" sz="1100" b="0" i="0" u="none" strike="noStrike" baseline="0">
              <a:solidFill>
                <a:srgbClr val="000000"/>
              </a:solidFill>
              <a:latin typeface="ＭＳ 明朝"/>
              <a:ea typeface="ＭＳ 明朝"/>
            </a:rPr>
            <a:t>　ヒアリング等により記入してください。</a:t>
          </a:r>
        </a:p>
      </xdr:txBody>
    </xdr:sp>
    <xdr:clientData/>
  </xdr:twoCellAnchor>
  <xdr:twoCellAnchor>
    <xdr:from>
      <xdr:col>38</xdr:col>
      <xdr:colOff>123825</xdr:colOff>
      <xdr:row>178</xdr:row>
      <xdr:rowOff>9525</xdr:rowOff>
    </xdr:from>
    <xdr:to>
      <xdr:col>71</xdr:col>
      <xdr:colOff>161925</xdr:colOff>
      <xdr:row>181</xdr:row>
      <xdr:rowOff>47625</xdr:rowOff>
    </xdr:to>
    <xdr:sp macro="" textlink="">
      <xdr:nvSpPr>
        <xdr:cNvPr id="5155" name="AutoShape 35">
          <a:extLst>
            <a:ext uri="{FF2B5EF4-FFF2-40B4-BE49-F238E27FC236}">
              <a16:creationId xmlns:a16="http://schemas.microsoft.com/office/drawing/2014/main" id="{00000000-0008-0000-0200-000023140000}"/>
            </a:ext>
          </a:extLst>
        </xdr:cNvPr>
        <xdr:cNvSpPr>
          <a:spLocks/>
        </xdr:cNvSpPr>
      </xdr:nvSpPr>
      <xdr:spPr bwMode="auto">
        <a:xfrm>
          <a:off x="7048500" y="39547800"/>
          <a:ext cx="6638925" cy="552450"/>
        </a:xfrm>
        <a:prstGeom prst="borderCallout1">
          <a:avLst>
            <a:gd name="adj1" fmla="val 20690"/>
            <a:gd name="adj2" fmla="val -1148"/>
            <a:gd name="adj3" fmla="val 41380"/>
            <a:gd name="adj4" fmla="val -8606"/>
          </a:avLst>
        </a:prstGeom>
        <a:solidFill>
          <a:srgbClr xmlns:mc="http://schemas.openxmlformats.org/markup-compatibility/2006" xmlns:a14="http://schemas.microsoft.com/office/drawing/2010/main" val="FFFFFF" mc:Ignorable="a14" a14:legacySpreadsheetColorIndex="9"/>
        </a:solidFill>
        <a:ln w="12700">
          <a:solidFill>
            <a:srgbClr xmlns:mc="http://schemas.openxmlformats.org/markup-compatibility/2006" xmlns:a14="http://schemas.microsoft.com/office/drawing/2010/main" val="000000" mc:Ignorable="a14" a14:legacySpreadsheetColorIndex="64"/>
          </a:solidFill>
          <a:miter lim="800000"/>
          <a:headEnd/>
          <a:tailEnd type="stealth" w="med" len="med"/>
        </a:ln>
        <a:effectLst/>
        <a:extLst>
          <a:ext uri="{AF507438-7753-43E0-B8FC-AC1667EBCBE1}">
            <a14:hiddenEffects xmlns:a14="http://schemas.microsoft.com/office/drawing/2010/main">
              <a:effectLst>
                <a:outerShdw dist="107763" dir="2700000" algn="ctr" rotWithShape="0">
                  <a:srgbClr val="808080"/>
                </a:outerShdw>
              </a:effectLst>
            </a14:hiddenEffects>
          </a:ext>
        </a:extLst>
      </xdr:spPr>
      <xdr:txBody>
        <a:bodyPr vertOverflow="clip" wrap="square" lIns="36576" tIns="18288" rIns="0" bIns="0" anchor="t" upright="1"/>
        <a:lstStyle/>
        <a:p>
          <a:pPr algn="l" rtl="0">
            <a:lnSpc>
              <a:spcPts val="1300"/>
            </a:lnSpc>
            <a:defRPr sz="1000"/>
          </a:pPr>
          <a:r>
            <a:rPr lang="en-US" altLang="ja-JP" sz="1100" b="1" i="0" u="none" strike="noStrike" baseline="0">
              <a:solidFill>
                <a:srgbClr val="000000"/>
              </a:solidFill>
              <a:latin typeface="ＭＳ ゴシック"/>
              <a:ea typeface="ＭＳ ゴシック"/>
            </a:rPr>
            <a:t>【</a:t>
          </a:r>
          <a:r>
            <a:rPr lang="ja-JP" altLang="en-US" sz="1100" b="1" i="0" u="none" strike="noStrike" baseline="0">
              <a:solidFill>
                <a:srgbClr val="000000"/>
              </a:solidFill>
              <a:latin typeface="ＭＳ ゴシック"/>
              <a:ea typeface="ＭＳ ゴシック"/>
            </a:rPr>
            <a:t>昨年度の評価で改善を指示した事項に対する対応</a:t>
          </a:r>
          <a:r>
            <a:rPr lang="en-US" altLang="ja-JP" sz="1100" b="1" i="0" u="none" strike="noStrike" baseline="0">
              <a:solidFill>
                <a:srgbClr val="000000"/>
              </a:solidFill>
              <a:latin typeface="ＭＳ ゴシック"/>
              <a:ea typeface="ＭＳ ゴシック"/>
            </a:rPr>
            <a:t>】</a:t>
          </a:r>
          <a:endParaRPr lang="en-US" altLang="ja-JP" sz="1100" b="0" i="0" u="none" strike="noStrike" baseline="0">
            <a:solidFill>
              <a:srgbClr val="000000"/>
            </a:solidFill>
            <a:latin typeface="ＭＳ ゴシック"/>
            <a:ea typeface="ＭＳ ゴシック"/>
          </a:endParaRPr>
        </a:p>
        <a:p>
          <a:pPr algn="l" rtl="0">
            <a:lnSpc>
              <a:spcPts val="1300"/>
            </a:lnSpc>
            <a:defRPr sz="1000"/>
          </a:pPr>
          <a:r>
            <a:rPr lang="ja-JP" altLang="en-US" sz="1100" b="0" i="0" u="none" strike="noStrike" baseline="0">
              <a:solidFill>
                <a:srgbClr val="000000"/>
              </a:solidFill>
              <a:latin typeface="ＭＳ 明朝"/>
              <a:ea typeface="ＭＳ 明朝"/>
            </a:rPr>
            <a:t>・事業報告書の添付書類「事業の実施状況及び利用状況が分かる書類」や指定管理者からの</a:t>
          </a:r>
        </a:p>
        <a:p>
          <a:pPr algn="l" rtl="0">
            <a:lnSpc>
              <a:spcPts val="1300"/>
            </a:lnSpc>
            <a:defRPr sz="1000"/>
          </a:pPr>
          <a:r>
            <a:rPr lang="ja-JP" altLang="en-US" sz="1100" b="0" i="0" u="none" strike="noStrike" baseline="0">
              <a:solidFill>
                <a:srgbClr val="000000"/>
              </a:solidFill>
              <a:latin typeface="ＭＳ 明朝"/>
              <a:ea typeface="ＭＳ 明朝"/>
            </a:rPr>
            <a:t>　ヒアリング等により記入してください。</a:t>
          </a:r>
        </a:p>
      </xdr:txBody>
    </xdr:sp>
    <xdr:clientData/>
  </xdr:twoCellAnchor>
  <xdr:twoCellAnchor>
    <xdr:from>
      <xdr:col>36</xdr:col>
      <xdr:colOff>0</xdr:colOff>
      <xdr:row>124</xdr:row>
      <xdr:rowOff>190500</xdr:rowOff>
    </xdr:from>
    <xdr:to>
      <xdr:col>37</xdr:col>
      <xdr:colOff>171450</xdr:colOff>
      <xdr:row>124</xdr:row>
      <xdr:rowOff>190500</xdr:rowOff>
    </xdr:to>
    <xdr:sp macro="" textlink="">
      <xdr:nvSpPr>
        <xdr:cNvPr id="9130" name="Line 37">
          <a:extLst>
            <a:ext uri="{FF2B5EF4-FFF2-40B4-BE49-F238E27FC236}">
              <a16:creationId xmlns:a16="http://schemas.microsoft.com/office/drawing/2014/main" id="{00000000-0008-0000-0200-0000AA230000}"/>
            </a:ext>
          </a:extLst>
        </xdr:cNvPr>
        <xdr:cNvSpPr>
          <a:spLocks noChangeShapeType="1"/>
        </xdr:cNvSpPr>
      </xdr:nvSpPr>
      <xdr:spPr bwMode="auto">
        <a:xfrm flipH="1">
          <a:off x="6524625" y="28622625"/>
          <a:ext cx="3714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36</xdr:col>
      <xdr:colOff>0</xdr:colOff>
      <xdr:row>87</xdr:row>
      <xdr:rowOff>190500</xdr:rowOff>
    </xdr:from>
    <xdr:to>
      <xdr:col>37</xdr:col>
      <xdr:colOff>171450</xdr:colOff>
      <xdr:row>87</xdr:row>
      <xdr:rowOff>190500</xdr:rowOff>
    </xdr:to>
    <xdr:sp macro="" textlink="">
      <xdr:nvSpPr>
        <xdr:cNvPr id="9131" name="Line 39">
          <a:extLst>
            <a:ext uri="{FF2B5EF4-FFF2-40B4-BE49-F238E27FC236}">
              <a16:creationId xmlns:a16="http://schemas.microsoft.com/office/drawing/2014/main" id="{00000000-0008-0000-0200-0000AB230000}"/>
            </a:ext>
          </a:extLst>
        </xdr:cNvPr>
        <xdr:cNvSpPr>
          <a:spLocks noChangeShapeType="1"/>
        </xdr:cNvSpPr>
      </xdr:nvSpPr>
      <xdr:spPr bwMode="auto">
        <a:xfrm flipH="1">
          <a:off x="6524625" y="18497550"/>
          <a:ext cx="3714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403CFC-AB03-450D-9F52-4C4A16EB60D4}">
  <sheetPr>
    <pageSetUpPr fitToPage="1"/>
  </sheetPr>
  <dimension ref="B1:BD40"/>
  <sheetViews>
    <sheetView tabSelected="1" view="pageBreakPreview" topLeftCell="A4" zoomScaleNormal="100" workbookViewId="0">
      <selection activeCell="F20" sqref="F20:AK23"/>
    </sheetView>
  </sheetViews>
  <sheetFormatPr defaultColWidth="2.625" defaultRowHeight="16.5" customHeight="1"/>
  <cols>
    <col min="1" max="1" width="1.125" style="63" customWidth="1"/>
    <col min="2" max="4" width="2.75" style="63" customWidth="1"/>
    <col min="5" max="36" width="2.375" style="63" customWidth="1"/>
    <col min="37" max="37" width="2.5" style="63" customWidth="1"/>
    <col min="38" max="38" width="0.75" style="63" customWidth="1"/>
    <col min="39" max="16384" width="2.625" style="63"/>
  </cols>
  <sheetData>
    <row r="1" spans="2:56" ht="21" customHeight="1">
      <c r="B1" s="162" t="s">
        <v>803</v>
      </c>
      <c r="C1" s="162"/>
      <c r="D1" s="162"/>
      <c r="E1" s="162"/>
      <c r="F1" s="162"/>
      <c r="G1" s="162"/>
      <c r="H1" s="162"/>
      <c r="I1" s="162"/>
      <c r="J1" s="162"/>
      <c r="K1" s="162"/>
      <c r="L1" s="162"/>
      <c r="M1" s="162"/>
      <c r="N1" s="162"/>
      <c r="O1" s="162"/>
      <c r="P1" s="162"/>
      <c r="Q1" s="162"/>
      <c r="R1" s="162"/>
      <c r="S1" s="162"/>
      <c r="T1" s="162"/>
      <c r="U1" s="162"/>
      <c r="V1" s="162"/>
      <c r="W1" s="162"/>
      <c r="X1" s="162"/>
      <c r="Y1" s="162"/>
      <c r="Z1" s="162"/>
      <c r="AA1" s="162"/>
      <c r="AB1" s="162"/>
      <c r="AC1" s="162"/>
      <c r="AD1" s="162"/>
      <c r="AE1" s="162"/>
      <c r="AF1" s="162"/>
      <c r="AG1" s="162"/>
      <c r="AH1" s="162"/>
      <c r="AI1" s="162"/>
      <c r="AJ1" s="162"/>
      <c r="AK1" s="162"/>
    </row>
    <row r="2" spans="2:56" ht="21" customHeight="1">
      <c r="B2" s="63" t="s">
        <v>745</v>
      </c>
      <c r="AF2" s="64"/>
      <c r="AG2" s="64"/>
      <c r="AH2" s="64"/>
    </row>
    <row r="3" spans="2:56" ht="21" customHeight="1">
      <c r="B3" s="245" t="s">
        <v>12</v>
      </c>
      <c r="C3" s="246"/>
      <c r="D3" s="246"/>
      <c r="E3" s="246"/>
      <c r="F3" s="246"/>
      <c r="G3" s="246"/>
      <c r="H3" s="169" t="s">
        <v>829</v>
      </c>
      <c r="I3" s="170"/>
      <c r="J3" s="170"/>
      <c r="K3" s="170"/>
      <c r="L3" s="170"/>
      <c r="M3" s="170"/>
      <c r="N3" s="170"/>
      <c r="O3" s="170"/>
      <c r="P3" s="170"/>
      <c r="Q3" s="170"/>
      <c r="R3" s="170"/>
      <c r="S3" s="170"/>
      <c r="T3" s="170"/>
      <c r="U3" s="170"/>
      <c r="V3" s="170"/>
      <c r="W3" s="170"/>
      <c r="X3" s="170"/>
      <c r="Y3" s="170"/>
      <c r="Z3" s="170"/>
      <c r="AA3" s="170"/>
      <c r="AB3" s="170"/>
      <c r="AC3" s="170"/>
      <c r="AD3" s="170"/>
      <c r="AE3" s="170"/>
      <c r="AF3" s="170"/>
      <c r="AG3" s="170"/>
      <c r="AH3" s="170"/>
      <c r="AI3" s="170"/>
      <c r="AJ3" s="170"/>
      <c r="AK3" s="171"/>
      <c r="AM3" s="63" t="s">
        <v>781</v>
      </c>
    </row>
    <row r="4" spans="2:56" ht="21" customHeight="1">
      <c r="B4" s="245" t="s">
        <v>13</v>
      </c>
      <c r="C4" s="246"/>
      <c r="D4" s="246"/>
      <c r="E4" s="246"/>
      <c r="F4" s="246"/>
      <c r="G4" s="246"/>
      <c r="H4" s="169" t="str">
        <f>VLOOKUP($H$3,'R060401'!$C$4:$D$116,2,FALSE)</f>
        <v>株式会社　日本ビルシステムズ</v>
      </c>
      <c r="I4" s="170"/>
      <c r="J4" s="170"/>
      <c r="K4" s="170"/>
      <c r="L4" s="170"/>
      <c r="M4" s="170"/>
      <c r="N4" s="170"/>
      <c r="O4" s="170"/>
      <c r="P4" s="170"/>
      <c r="Q4" s="170"/>
      <c r="R4" s="170"/>
      <c r="S4" s="170"/>
      <c r="T4" s="170"/>
      <c r="U4" s="170"/>
      <c r="V4" s="170"/>
      <c r="W4" s="171"/>
      <c r="X4" s="165" t="s">
        <v>15</v>
      </c>
      <c r="Y4" s="166"/>
      <c r="Z4" s="166"/>
      <c r="AA4" s="166"/>
      <c r="AB4" s="166"/>
      <c r="AC4" s="166"/>
      <c r="AD4" s="167"/>
      <c r="AE4" s="168" t="str">
        <f>VLOOKUP($H$3,'R060401'!$C$4:$K$116,9,FALSE)</f>
        <v>使用料
（収納委託）</v>
      </c>
      <c r="AF4" s="168"/>
      <c r="AG4" s="168"/>
      <c r="AH4" s="168"/>
      <c r="AI4" s="168"/>
      <c r="AJ4" s="168"/>
      <c r="AK4" s="168"/>
      <c r="AL4" s="72"/>
      <c r="AM4" s="63" t="s">
        <v>762</v>
      </c>
    </row>
    <row r="5" spans="2:56" ht="21" customHeight="1">
      <c r="B5" s="245" t="s">
        <v>14</v>
      </c>
      <c r="C5" s="246"/>
      <c r="D5" s="246"/>
      <c r="E5" s="246"/>
      <c r="F5" s="246"/>
      <c r="G5" s="246"/>
      <c r="H5" s="164">
        <f>VLOOKUP($H$3,'R060401'!$C$4:$H$116,6,FALSE)</f>
        <v>43922</v>
      </c>
      <c r="I5" s="163"/>
      <c r="J5" s="163"/>
      <c r="K5" s="163"/>
      <c r="L5" s="163"/>
      <c r="M5" s="163"/>
      <c r="N5" s="163"/>
      <c r="O5" s="163"/>
      <c r="P5" s="163"/>
      <c r="Q5" s="170" t="s">
        <v>528</v>
      </c>
      <c r="R5" s="170"/>
      <c r="S5" s="163">
        <f>VLOOKUP($H$3,'R060401'!$C$4:$I$116,7,FALSE)</f>
        <v>45747</v>
      </c>
      <c r="T5" s="163"/>
      <c r="U5" s="163"/>
      <c r="V5" s="163"/>
      <c r="W5" s="163"/>
      <c r="X5" s="163"/>
      <c r="Y5" s="163"/>
      <c r="Z5" s="163"/>
      <c r="AA5" s="163"/>
      <c r="AC5" s="65" t="s">
        <v>529</v>
      </c>
      <c r="AD5" s="168" t="str">
        <f>VLOOKUP($H$3,'R060401'!$C$4:$J$116,8,FALSE)</f>
        <v>5年間</v>
      </c>
      <c r="AE5" s="168"/>
      <c r="AF5" s="168"/>
      <c r="AG5" s="66" t="s">
        <v>530</v>
      </c>
      <c r="AL5" s="72"/>
      <c r="AM5" s="63" t="s">
        <v>762</v>
      </c>
    </row>
    <row r="6" spans="2:56" ht="21" customHeight="1">
      <c r="B6" s="245" t="s">
        <v>274</v>
      </c>
      <c r="C6" s="246"/>
      <c r="D6" s="246"/>
      <c r="E6" s="246"/>
      <c r="F6" s="246"/>
      <c r="G6" s="246"/>
      <c r="H6" s="274" t="str">
        <f>VLOOKUP($H$3,'R060401'!$C$4:$F$116,4,FALSE)</f>
        <v>都市建設部</v>
      </c>
      <c r="I6" s="168"/>
      <c r="J6" s="168"/>
      <c r="K6" s="168"/>
      <c r="L6" s="168"/>
      <c r="M6" s="168"/>
      <c r="N6" s="168"/>
      <c r="O6" s="168"/>
      <c r="P6" s="168"/>
      <c r="Q6" s="168" t="str">
        <f>VLOOKUP($H$3,'R060401'!$C$4:$G$116,5,FALSE)</f>
        <v>管理課</v>
      </c>
      <c r="R6" s="168"/>
      <c r="S6" s="168"/>
      <c r="T6" s="168"/>
      <c r="U6" s="168"/>
      <c r="V6" s="168"/>
      <c r="W6" s="168"/>
      <c r="X6" s="168"/>
      <c r="Y6" s="275"/>
      <c r="Z6" s="165" t="s">
        <v>148</v>
      </c>
      <c r="AA6" s="166"/>
      <c r="AB6" s="166"/>
      <c r="AC6" s="166"/>
      <c r="AD6" s="167"/>
      <c r="AE6" s="265">
        <v>1603</v>
      </c>
      <c r="AF6" s="266"/>
      <c r="AG6" s="266"/>
      <c r="AH6" s="266"/>
      <c r="AI6" s="266"/>
      <c r="AJ6" s="266"/>
      <c r="AK6" s="267"/>
      <c r="AM6" s="63" t="s">
        <v>763</v>
      </c>
      <c r="AZ6" s="67"/>
    </row>
    <row r="7" spans="2:56" ht="31.5" customHeight="1">
      <c r="B7" s="247" t="s">
        <v>553</v>
      </c>
      <c r="C7" s="246"/>
      <c r="D7" s="246"/>
      <c r="E7" s="246"/>
      <c r="F7" s="246"/>
      <c r="G7" s="246"/>
      <c r="H7" s="271" t="s">
        <v>830</v>
      </c>
      <c r="I7" s="269"/>
      <c r="J7" s="269"/>
      <c r="K7" s="269"/>
      <c r="L7" s="269"/>
      <c r="M7" s="269"/>
      <c r="N7" s="269"/>
      <c r="O7" s="269"/>
      <c r="P7" s="269"/>
      <c r="Q7" s="269"/>
      <c r="R7" s="269"/>
      <c r="S7" s="269"/>
      <c r="T7" s="269"/>
      <c r="U7" s="269"/>
      <c r="V7" s="269"/>
      <c r="W7" s="269"/>
      <c r="X7" s="269"/>
      <c r="Y7" s="269"/>
      <c r="Z7" s="269"/>
      <c r="AA7" s="269"/>
      <c r="AB7" s="269"/>
      <c r="AC7" s="269"/>
      <c r="AD7" s="269"/>
      <c r="AE7" s="269"/>
      <c r="AF7" s="269"/>
      <c r="AG7" s="269"/>
      <c r="AH7" s="269"/>
      <c r="AI7" s="269"/>
      <c r="AJ7" s="269"/>
      <c r="AK7" s="270"/>
      <c r="AM7" s="63" t="s">
        <v>764</v>
      </c>
      <c r="BD7" s="67"/>
    </row>
    <row r="8" spans="2:56" ht="71.25" customHeight="1">
      <c r="B8" s="247" t="s">
        <v>132</v>
      </c>
      <c r="C8" s="246"/>
      <c r="D8" s="246"/>
      <c r="E8" s="246"/>
      <c r="F8" s="246"/>
      <c r="G8" s="246"/>
      <c r="H8" s="268" t="s">
        <v>831</v>
      </c>
      <c r="I8" s="269"/>
      <c r="J8" s="269"/>
      <c r="K8" s="269"/>
      <c r="L8" s="269"/>
      <c r="M8" s="269"/>
      <c r="N8" s="269"/>
      <c r="O8" s="269"/>
      <c r="P8" s="269"/>
      <c r="Q8" s="269"/>
      <c r="R8" s="269"/>
      <c r="S8" s="269"/>
      <c r="T8" s="269"/>
      <c r="U8" s="269"/>
      <c r="V8" s="269"/>
      <c r="W8" s="269"/>
      <c r="X8" s="269"/>
      <c r="Y8" s="269"/>
      <c r="Z8" s="269"/>
      <c r="AA8" s="269"/>
      <c r="AB8" s="269"/>
      <c r="AC8" s="269"/>
      <c r="AD8" s="269"/>
      <c r="AE8" s="269"/>
      <c r="AF8" s="269"/>
      <c r="AG8" s="269"/>
      <c r="AH8" s="269"/>
      <c r="AI8" s="269"/>
      <c r="AJ8" s="269"/>
      <c r="AK8" s="270"/>
      <c r="AM8" s="63" t="s">
        <v>765</v>
      </c>
      <c r="BD8" s="67"/>
    </row>
    <row r="9" spans="2:56" ht="15" customHeight="1">
      <c r="B9" s="222" t="s">
        <v>544</v>
      </c>
      <c r="C9" s="251"/>
      <c r="D9" s="251"/>
      <c r="E9" s="252"/>
      <c r="F9" s="249" t="s">
        <v>81</v>
      </c>
      <c r="G9" s="250"/>
      <c r="H9" s="250"/>
      <c r="I9" s="250"/>
      <c r="J9" s="250"/>
      <c r="K9" s="250"/>
      <c r="L9" s="259" t="s">
        <v>83</v>
      </c>
      <c r="M9" s="260"/>
      <c r="N9" s="260"/>
      <c r="O9" s="260"/>
      <c r="P9" s="260"/>
      <c r="Q9" s="260"/>
      <c r="R9" s="260"/>
      <c r="S9" s="260"/>
      <c r="T9" s="260"/>
      <c r="U9" s="260"/>
      <c r="V9" s="261"/>
      <c r="W9" s="250" t="s">
        <v>84</v>
      </c>
      <c r="X9" s="250"/>
      <c r="Y9" s="250"/>
      <c r="Z9" s="250" t="s">
        <v>85</v>
      </c>
      <c r="AA9" s="250"/>
      <c r="AB9" s="250"/>
      <c r="AC9" s="250"/>
      <c r="AD9" s="250"/>
      <c r="AE9" s="219" t="s">
        <v>86</v>
      </c>
      <c r="AF9" s="219"/>
      <c r="AG9" s="219"/>
      <c r="AH9" s="219"/>
      <c r="AI9" s="219"/>
      <c r="AJ9" s="219"/>
      <c r="AK9" s="230"/>
      <c r="AM9" s="63" t="s">
        <v>769</v>
      </c>
    </row>
    <row r="10" spans="2:56" ht="15" customHeight="1">
      <c r="B10" s="253"/>
      <c r="C10" s="254"/>
      <c r="D10" s="254"/>
      <c r="E10" s="255"/>
      <c r="F10" s="262" t="s">
        <v>176</v>
      </c>
      <c r="G10" s="263"/>
      <c r="H10" s="263"/>
      <c r="I10" s="263"/>
      <c r="J10" s="263"/>
      <c r="K10" s="263"/>
      <c r="L10" s="248" t="s">
        <v>832</v>
      </c>
      <c r="M10" s="176"/>
      <c r="N10" s="176"/>
      <c r="O10" s="176"/>
      <c r="P10" s="176"/>
      <c r="Q10" s="176"/>
      <c r="R10" s="176"/>
      <c r="S10" s="176"/>
      <c r="T10" s="176"/>
      <c r="U10" s="176"/>
      <c r="V10" s="177"/>
      <c r="W10" s="263" t="s">
        <v>833</v>
      </c>
      <c r="X10" s="263"/>
      <c r="Y10" s="263"/>
      <c r="Z10" s="264" t="s">
        <v>90</v>
      </c>
      <c r="AA10" s="264"/>
      <c r="AB10" s="264"/>
      <c r="AC10" s="264"/>
      <c r="AD10" s="264"/>
      <c r="AE10" s="272" t="s">
        <v>834</v>
      </c>
      <c r="AF10" s="272"/>
      <c r="AG10" s="272"/>
      <c r="AH10" s="272"/>
      <c r="AI10" s="272"/>
      <c r="AJ10" s="272"/>
      <c r="AK10" s="273"/>
    </row>
    <row r="11" spans="2:56" ht="15" customHeight="1">
      <c r="B11" s="253"/>
      <c r="C11" s="254"/>
      <c r="D11" s="254"/>
      <c r="E11" s="255"/>
      <c r="F11" s="262" t="s">
        <v>835</v>
      </c>
      <c r="G11" s="263"/>
      <c r="H11" s="263"/>
      <c r="I11" s="263"/>
      <c r="J11" s="263"/>
      <c r="K11" s="263"/>
      <c r="L11" s="248" t="s">
        <v>836</v>
      </c>
      <c r="M11" s="176"/>
      <c r="N11" s="176"/>
      <c r="O11" s="176"/>
      <c r="P11" s="176"/>
      <c r="Q11" s="176"/>
      <c r="R11" s="176"/>
      <c r="S11" s="176"/>
      <c r="T11" s="176"/>
      <c r="U11" s="176"/>
      <c r="V11" s="177"/>
      <c r="W11" s="263" t="s">
        <v>837</v>
      </c>
      <c r="X11" s="263"/>
      <c r="Y11" s="263"/>
      <c r="Z11" s="264" t="s">
        <v>838</v>
      </c>
      <c r="AA11" s="264"/>
      <c r="AB11" s="264"/>
      <c r="AC11" s="264"/>
      <c r="AD11" s="264"/>
      <c r="AE11" s="272" t="s">
        <v>834</v>
      </c>
      <c r="AF11" s="272"/>
      <c r="AG11" s="272"/>
      <c r="AH11" s="272"/>
      <c r="AI11" s="272"/>
      <c r="AJ11" s="272"/>
      <c r="AK11" s="273"/>
    </row>
    <row r="12" spans="2:56" ht="15" customHeight="1">
      <c r="B12" s="253"/>
      <c r="C12" s="254"/>
      <c r="D12" s="254"/>
      <c r="E12" s="255"/>
      <c r="F12" s="262" t="s">
        <v>839</v>
      </c>
      <c r="G12" s="263"/>
      <c r="H12" s="263"/>
      <c r="I12" s="263"/>
      <c r="J12" s="263"/>
      <c r="K12" s="263"/>
      <c r="L12" s="248" t="s">
        <v>840</v>
      </c>
      <c r="M12" s="176"/>
      <c r="N12" s="176"/>
      <c r="O12" s="176"/>
      <c r="P12" s="176"/>
      <c r="Q12" s="176"/>
      <c r="R12" s="176"/>
      <c r="S12" s="176"/>
      <c r="T12" s="176"/>
      <c r="U12" s="176"/>
      <c r="V12" s="177"/>
      <c r="W12" s="263" t="s">
        <v>841</v>
      </c>
      <c r="X12" s="263"/>
      <c r="Y12" s="263"/>
      <c r="Z12" s="264" t="s">
        <v>842</v>
      </c>
      <c r="AA12" s="264"/>
      <c r="AB12" s="264"/>
      <c r="AC12" s="264"/>
      <c r="AD12" s="264"/>
      <c r="AE12" s="272" t="s">
        <v>834</v>
      </c>
      <c r="AF12" s="272"/>
      <c r="AG12" s="272"/>
      <c r="AH12" s="272"/>
      <c r="AI12" s="272"/>
      <c r="AJ12" s="272"/>
      <c r="AK12" s="273"/>
      <c r="AQ12" s="67"/>
    </row>
    <row r="13" spans="2:56" ht="15" customHeight="1">
      <c r="B13" s="253"/>
      <c r="C13" s="254"/>
      <c r="D13" s="254"/>
      <c r="E13" s="255"/>
      <c r="F13" s="262"/>
      <c r="G13" s="263"/>
      <c r="H13" s="263"/>
      <c r="I13" s="263"/>
      <c r="J13" s="263"/>
      <c r="K13" s="263"/>
      <c r="L13" s="248"/>
      <c r="M13" s="176"/>
      <c r="N13" s="176"/>
      <c r="O13" s="176"/>
      <c r="P13" s="176"/>
      <c r="Q13" s="176"/>
      <c r="R13" s="176"/>
      <c r="S13" s="176"/>
      <c r="T13" s="176"/>
      <c r="U13" s="176"/>
      <c r="V13" s="177"/>
      <c r="W13" s="263"/>
      <c r="X13" s="263"/>
      <c r="Y13" s="263"/>
      <c r="Z13" s="264"/>
      <c r="AA13" s="264"/>
      <c r="AB13" s="264"/>
      <c r="AC13" s="264"/>
      <c r="AD13" s="264"/>
      <c r="AE13" s="272"/>
      <c r="AF13" s="272"/>
      <c r="AG13" s="272"/>
      <c r="AH13" s="272"/>
      <c r="AI13" s="272"/>
      <c r="AJ13" s="272"/>
      <c r="AK13" s="273"/>
    </row>
    <row r="14" spans="2:56" ht="15" customHeight="1">
      <c r="B14" s="256"/>
      <c r="C14" s="257"/>
      <c r="D14" s="257"/>
      <c r="E14" s="258"/>
      <c r="F14" s="276"/>
      <c r="G14" s="277"/>
      <c r="H14" s="277"/>
      <c r="I14" s="277"/>
      <c r="J14" s="277"/>
      <c r="K14" s="277"/>
      <c r="L14" s="281"/>
      <c r="M14" s="184"/>
      <c r="N14" s="184"/>
      <c r="O14" s="184"/>
      <c r="P14" s="184"/>
      <c r="Q14" s="184"/>
      <c r="R14" s="184"/>
      <c r="S14" s="184"/>
      <c r="T14" s="184"/>
      <c r="U14" s="184"/>
      <c r="V14" s="185"/>
      <c r="W14" s="277"/>
      <c r="X14" s="277"/>
      <c r="Y14" s="277"/>
      <c r="Z14" s="278"/>
      <c r="AA14" s="278"/>
      <c r="AB14" s="278"/>
      <c r="AC14" s="278"/>
      <c r="AD14" s="278"/>
      <c r="AE14" s="279"/>
      <c r="AF14" s="279"/>
      <c r="AG14" s="279"/>
      <c r="AH14" s="279"/>
      <c r="AI14" s="279"/>
      <c r="AJ14" s="279"/>
      <c r="AK14" s="280"/>
    </row>
    <row r="15" spans="2:56" ht="15" customHeight="1">
      <c r="B15" s="222" t="s">
        <v>547</v>
      </c>
      <c r="C15" s="173"/>
      <c r="D15" s="173"/>
      <c r="E15" s="223"/>
      <c r="F15" s="172" t="s">
        <v>543</v>
      </c>
      <c r="G15" s="173"/>
      <c r="H15" s="173"/>
      <c r="I15" s="173"/>
      <c r="J15" s="173"/>
      <c r="K15" s="173"/>
      <c r="L15" s="173"/>
      <c r="M15" s="173"/>
      <c r="N15" s="173"/>
      <c r="O15" s="173"/>
      <c r="P15" s="173"/>
      <c r="Q15" s="173"/>
      <c r="R15" s="173"/>
      <c r="S15" s="173"/>
      <c r="T15" s="173"/>
      <c r="U15" s="173"/>
      <c r="V15" s="173"/>
      <c r="W15" s="173"/>
      <c r="X15" s="173"/>
      <c r="Y15" s="173"/>
      <c r="Z15" s="173"/>
      <c r="AA15" s="174"/>
      <c r="AB15" s="186" t="s">
        <v>163</v>
      </c>
      <c r="AC15" s="186"/>
      <c r="AD15" s="186"/>
      <c r="AE15" s="186"/>
      <c r="AF15" s="187"/>
      <c r="AG15" s="180" t="s">
        <v>164</v>
      </c>
      <c r="AH15" s="181"/>
      <c r="AI15" s="181"/>
      <c r="AJ15" s="181"/>
      <c r="AK15" s="182"/>
      <c r="AL15" s="76"/>
      <c r="AM15" s="63" t="s">
        <v>769</v>
      </c>
      <c r="AN15" s="76"/>
    </row>
    <row r="16" spans="2:56" ht="15" customHeight="1">
      <c r="B16" s="224"/>
      <c r="C16" s="225"/>
      <c r="D16" s="225"/>
      <c r="E16" s="226"/>
      <c r="F16" s="175" t="s">
        <v>843</v>
      </c>
      <c r="G16" s="176"/>
      <c r="H16" s="176"/>
      <c r="I16" s="176"/>
      <c r="J16" s="176"/>
      <c r="K16" s="176"/>
      <c r="L16" s="176"/>
      <c r="M16" s="176"/>
      <c r="N16" s="176"/>
      <c r="O16" s="176"/>
      <c r="P16" s="176"/>
      <c r="Q16" s="176"/>
      <c r="R16" s="176"/>
      <c r="S16" s="176"/>
      <c r="T16" s="176"/>
      <c r="U16" s="176"/>
      <c r="V16" s="176"/>
      <c r="W16" s="176"/>
      <c r="X16" s="176"/>
      <c r="Y16" s="176"/>
      <c r="Z16" s="176"/>
      <c r="AA16" s="177"/>
      <c r="AB16" s="176">
        <v>1</v>
      </c>
      <c r="AC16" s="176"/>
      <c r="AD16" s="176"/>
      <c r="AE16" s="176"/>
      <c r="AF16" s="106" t="s">
        <v>53</v>
      </c>
      <c r="AG16" s="239">
        <v>1</v>
      </c>
      <c r="AH16" s="240"/>
      <c r="AI16" s="240"/>
      <c r="AJ16" s="240"/>
      <c r="AK16" s="103" t="s">
        <v>53</v>
      </c>
      <c r="AL16" s="74"/>
      <c r="AM16" s="74"/>
      <c r="AN16" s="74"/>
      <c r="AP16" s="67"/>
    </row>
    <row r="17" spans="2:42" ht="15" customHeight="1">
      <c r="B17" s="224"/>
      <c r="C17" s="225"/>
      <c r="D17" s="225"/>
      <c r="E17" s="226"/>
      <c r="F17" s="175" t="s">
        <v>844</v>
      </c>
      <c r="G17" s="176"/>
      <c r="H17" s="176"/>
      <c r="I17" s="176"/>
      <c r="J17" s="176"/>
      <c r="K17" s="176"/>
      <c r="L17" s="176"/>
      <c r="M17" s="176"/>
      <c r="N17" s="176"/>
      <c r="O17" s="176"/>
      <c r="P17" s="176"/>
      <c r="Q17" s="176"/>
      <c r="R17" s="176"/>
      <c r="S17" s="176"/>
      <c r="T17" s="176"/>
      <c r="U17" s="176"/>
      <c r="V17" s="176"/>
      <c r="W17" s="176"/>
      <c r="X17" s="176"/>
      <c r="Y17" s="176"/>
      <c r="Z17" s="176"/>
      <c r="AA17" s="177"/>
      <c r="AB17" s="176">
        <v>3</v>
      </c>
      <c r="AC17" s="176"/>
      <c r="AD17" s="176"/>
      <c r="AE17" s="176"/>
      <c r="AF17" s="106" t="s">
        <v>53</v>
      </c>
      <c r="AG17" s="239">
        <v>3</v>
      </c>
      <c r="AH17" s="240"/>
      <c r="AI17" s="240"/>
      <c r="AJ17" s="240"/>
      <c r="AK17" s="103" t="s">
        <v>53</v>
      </c>
      <c r="AL17" s="74"/>
      <c r="AM17" s="74"/>
      <c r="AN17" s="74"/>
    </row>
    <row r="18" spans="2:42" ht="15" customHeight="1">
      <c r="B18" s="227"/>
      <c r="C18" s="228"/>
      <c r="D18" s="228"/>
      <c r="E18" s="229"/>
      <c r="F18" s="183" t="s">
        <v>845</v>
      </c>
      <c r="G18" s="184"/>
      <c r="H18" s="184"/>
      <c r="I18" s="184"/>
      <c r="J18" s="184"/>
      <c r="K18" s="184"/>
      <c r="L18" s="184"/>
      <c r="M18" s="184"/>
      <c r="N18" s="184"/>
      <c r="O18" s="184"/>
      <c r="P18" s="184"/>
      <c r="Q18" s="184"/>
      <c r="R18" s="184"/>
      <c r="S18" s="184"/>
      <c r="T18" s="184"/>
      <c r="U18" s="184"/>
      <c r="V18" s="184"/>
      <c r="W18" s="184"/>
      <c r="X18" s="184"/>
      <c r="Y18" s="184"/>
      <c r="Z18" s="184"/>
      <c r="AA18" s="185"/>
      <c r="AB18" s="184">
        <v>1</v>
      </c>
      <c r="AC18" s="184"/>
      <c r="AD18" s="184"/>
      <c r="AE18" s="184"/>
      <c r="AF18" s="107" t="s">
        <v>53</v>
      </c>
      <c r="AG18" s="241">
        <v>1</v>
      </c>
      <c r="AH18" s="242"/>
      <c r="AI18" s="242"/>
      <c r="AJ18" s="242"/>
      <c r="AK18" s="100" t="s">
        <v>53</v>
      </c>
      <c r="AL18" s="74"/>
      <c r="AM18" s="74"/>
      <c r="AN18" s="74"/>
    </row>
    <row r="19" spans="2:42" ht="15" customHeight="1">
      <c r="B19" s="232" t="s">
        <v>545</v>
      </c>
      <c r="C19" s="223"/>
      <c r="D19" s="223"/>
      <c r="E19" s="223"/>
      <c r="F19" s="221" t="s">
        <v>16</v>
      </c>
      <c r="G19" s="178"/>
      <c r="H19" s="178"/>
      <c r="I19" s="178"/>
      <c r="J19" s="178"/>
      <c r="K19" s="178"/>
      <c r="L19" s="179"/>
      <c r="M19" s="178" t="s">
        <v>17</v>
      </c>
      <c r="N19" s="178"/>
      <c r="O19" s="178"/>
      <c r="P19" s="178"/>
      <c r="Q19" s="179"/>
      <c r="R19" s="178" t="s">
        <v>804</v>
      </c>
      <c r="S19" s="178"/>
      <c r="T19" s="178"/>
      <c r="U19" s="178"/>
      <c r="V19" s="179"/>
      <c r="W19" s="181" t="s">
        <v>555</v>
      </c>
      <c r="X19" s="181"/>
      <c r="Y19" s="181"/>
      <c r="Z19" s="181"/>
      <c r="AA19" s="231"/>
      <c r="AB19" s="178" t="s">
        <v>783</v>
      </c>
      <c r="AC19" s="178"/>
      <c r="AD19" s="178"/>
      <c r="AE19" s="178"/>
      <c r="AF19" s="179"/>
      <c r="AG19" s="173" t="s">
        <v>554</v>
      </c>
      <c r="AH19" s="173"/>
      <c r="AI19" s="173"/>
      <c r="AJ19" s="173"/>
      <c r="AK19" s="173"/>
      <c r="AL19" s="72"/>
      <c r="AM19" s="63" t="s">
        <v>769</v>
      </c>
      <c r="AO19" s="67"/>
    </row>
    <row r="20" spans="2:42" ht="15" customHeight="1">
      <c r="B20" s="233"/>
      <c r="C20" s="226"/>
      <c r="D20" s="226"/>
      <c r="E20" s="226"/>
      <c r="F20" s="201" t="s">
        <v>884</v>
      </c>
      <c r="G20" s="202"/>
      <c r="H20" s="202"/>
      <c r="I20" s="202"/>
      <c r="J20" s="202"/>
      <c r="K20" s="202"/>
      <c r="L20" s="202"/>
      <c r="M20" s="202"/>
      <c r="N20" s="202"/>
      <c r="O20" s="202"/>
      <c r="P20" s="202"/>
      <c r="Q20" s="202"/>
      <c r="R20" s="202"/>
      <c r="S20" s="202"/>
      <c r="T20" s="202"/>
      <c r="U20" s="202"/>
      <c r="V20" s="202"/>
      <c r="W20" s="202"/>
      <c r="X20" s="202"/>
      <c r="Y20" s="202"/>
      <c r="Z20" s="202"/>
      <c r="AA20" s="202"/>
      <c r="AB20" s="202"/>
      <c r="AC20" s="202"/>
      <c r="AD20" s="202"/>
      <c r="AE20" s="202"/>
      <c r="AF20" s="202"/>
      <c r="AG20" s="202"/>
      <c r="AH20" s="202"/>
      <c r="AI20" s="202"/>
      <c r="AJ20" s="202"/>
      <c r="AK20" s="203"/>
    </row>
    <row r="21" spans="2:42" ht="15" customHeight="1">
      <c r="B21" s="233"/>
      <c r="C21" s="226"/>
      <c r="D21" s="226"/>
      <c r="E21" s="226"/>
      <c r="F21" s="204"/>
      <c r="G21" s="205"/>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6"/>
    </row>
    <row r="22" spans="2:42" ht="15" customHeight="1">
      <c r="B22" s="233"/>
      <c r="C22" s="226"/>
      <c r="D22" s="226"/>
      <c r="E22" s="226"/>
      <c r="F22" s="204"/>
      <c r="G22" s="205"/>
      <c r="H22" s="205"/>
      <c r="I22" s="205"/>
      <c r="J22" s="205"/>
      <c r="K22" s="205"/>
      <c r="L22" s="205"/>
      <c r="M22" s="205"/>
      <c r="N22" s="205"/>
      <c r="O22" s="205"/>
      <c r="P22" s="205"/>
      <c r="Q22" s="205"/>
      <c r="R22" s="205"/>
      <c r="S22" s="205"/>
      <c r="T22" s="205"/>
      <c r="U22" s="205"/>
      <c r="V22" s="205"/>
      <c r="W22" s="205"/>
      <c r="X22" s="205"/>
      <c r="Y22" s="205"/>
      <c r="Z22" s="205"/>
      <c r="AA22" s="205"/>
      <c r="AB22" s="205"/>
      <c r="AC22" s="205"/>
      <c r="AD22" s="205"/>
      <c r="AE22" s="205"/>
      <c r="AF22" s="205"/>
      <c r="AG22" s="205"/>
      <c r="AH22" s="205"/>
      <c r="AI22" s="205"/>
      <c r="AJ22" s="205"/>
      <c r="AK22" s="206"/>
    </row>
    <row r="23" spans="2:42" ht="15" customHeight="1">
      <c r="B23" s="233"/>
      <c r="C23" s="226"/>
      <c r="D23" s="226"/>
      <c r="E23" s="226"/>
      <c r="F23" s="207"/>
      <c r="G23" s="208"/>
      <c r="H23" s="208"/>
      <c r="I23" s="208"/>
      <c r="J23" s="208"/>
      <c r="K23" s="208"/>
      <c r="L23" s="208"/>
      <c r="M23" s="208"/>
      <c r="N23" s="208"/>
      <c r="O23" s="208"/>
      <c r="P23" s="208"/>
      <c r="Q23" s="208"/>
      <c r="R23" s="208"/>
      <c r="S23" s="208"/>
      <c r="T23" s="208"/>
      <c r="U23" s="208"/>
      <c r="V23" s="208"/>
      <c r="W23" s="208"/>
      <c r="X23" s="208"/>
      <c r="Y23" s="208"/>
      <c r="Z23" s="208"/>
      <c r="AA23" s="208"/>
      <c r="AB23" s="208"/>
      <c r="AC23" s="208"/>
      <c r="AD23" s="208"/>
      <c r="AE23" s="208"/>
      <c r="AF23" s="208"/>
      <c r="AG23" s="208"/>
      <c r="AH23" s="208"/>
      <c r="AI23" s="208"/>
      <c r="AJ23" s="208"/>
      <c r="AK23" s="209"/>
      <c r="AL23" s="67"/>
      <c r="AM23" s="67"/>
      <c r="AN23" s="67"/>
      <c r="AO23" s="67"/>
    </row>
    <row r="24" spans="2:42" ht="31.5" customHeight="1">
      <c r="B24" s="233"/>
      <c r="C24" s="226"/>
      <c r="D24" s="226"/>
      <c r="E24" s="226"/>
      <c r="F24" s="165" t="s">
        <v>549</v>
      </c>
      <c r="G24" s="166"/>
      <c r="H24" s="166"/>
      <c r="I24" s="166"/>
      <c r="J24" s="166"/>
      <c r="K24" s="197">
        <v>365</v>
      </c>
      <c r="L24" s="195"/>
      <c r="M24" s="195"/>
      <c r="N24" s="195"/>
      <c r="O24" s="195" t="s">
        <v>550</v>
      </c>
      <c r="P24" s="196"/>
      <c r="Q24" s="192" t="s">
        <v>805</v>
      </c>
      <c r="R24" s="193"/>
      <c r="S24" s="193"/>
      <c r="T24" s="193"/>
      <c r="U24" s="194"/>
      <c r="V24" s="197">
        <v>282308</v>
      </c>
      <c r="W24" s="195"/>
      <c r="X24" s="195"/>
      <c r="Y24" s="195"/>
      <c r="Z24" s="195"/>
      <c r="AA24" s="104" t="s">
        <v>552</v>
      </c>
      <c r="AB24" s="198" t="s">
        <v>556</v>
      </c>
      <c r="AC24" s="199"/>
      <c r="AD24" s="199"/>
      <c r="AE24" s="199"/>
      <c r="AF24" s="200"/>
      <c r="AG24" s="217">
        <f>IF(K24="","",ROUND(V24/K24,0))</f>
        <v>773</v>
      </c>
      <c r="AH24" s="218"/>
      <c r="AI24" s="218"/>
      <c r="AJ24" s="218"/>
      <c r="AK24" s="105" t="s">
        <v>552</v>
      </c>
      <c r="AL24" s="67"/>
      <c r="AM24" s="63" t="s">
        <v>782</v>
      </c>
    </row>
    <row r="25" spans="2:42" ht="15" customHeight="1">
      <c r="B25" s="233"/>
      <c r="C25" s="226"/>
      <c r="D25" s="226"/>
      <c r="E25" s="226"/>
      <c r="F25" s="101" t="s">
        <v>275</v>
      </c>
      <c r="G25" s="97"/>
      <c r="H25" s="97"/>
      <c r="I25" s="97"/>
      <c r="J25" s="97"/>
      <c r="K25" s="97"/>
      <c r="L25" s="97"/>
      <c r="M25" s="97"/>
      <c r="N25" s="98"/>
      <c r="O25" s="98"/>
      <c r="P25" s="98"/>
      <c r="Q25" s="98"/>
      <c r="R25" s="98"/>
      <c r="S25" s="98"/>
      <c r="T25" s="98"/>
      <c r="U25" s="98"/>
      <c r="V25" s="98"/>
      <c r="W25" s="98"/>
      <c r="X25" s="98"/>
      <c r="Y25" s="98"/>
      <c r="Z25" s="98"/>
      <c r="AA25" s="98"/>
      <c r="AB25" s="98"/>
      <c r="AC25" s="98"/>
      <c r="AD25" s="98"/>
      <c r="AE25" s="98"/>
      <c r="AF25" s="98"/>
      <c r="AG25" s="98"/>
      <c r="AH25" s="98"/>
      <c r="AI25" s="98"/>
      <c r="AJ25" s="98"/>
      <c r="AK25" s="102"/>
      <c r="AL25" s="89"/>
      <c r="AM25" s="67" t="s">
        <v>766</v>
      </c>
      <c r="AN25" s="89"/>
      <c r="AO25" s="89"/>
      <c r="AP25" s="67"/>
    </row>
    <row r="26" spans="2:42" ht="15" customHeight="1">
      <c r="B26" s="233"/>
      <c r="C26" s="226"/>
      <c r="D26" s="226"/>
      <c r="E26" s="226"/>
      <c r="F26" s="210" t="s">
        <v>846</v>
      </c>
      <c r="G26" s="211"/>
      <c r="H26" s="211"/>
      <c r="I26" s="211"/>
      <c r="J26" s="211"/>
      <c r="K26" s="211"/>
      <c r="L26" s="211"/>
      <c r="M26" s="211"/>
      <c r="N26" s="211"/>
      <c r="O26" s="211"/>
      <c r="P26" s="211"/>
      <c r="Q26" s="211"/>
      <c r="R26" s="211"/>
      <c r="S26" s="211"/>
      <c r="T26" s="211"/>
      <c r="U26" s="211"/>
      <c r="V26" s="211"/>
      <c r="W26" s="211"/>
      <c r="X26" s="211"/>
      <c r="Y26" s="211"/>
      <c r="Z26" s="211"/>
      <c r="AA26" s="211"/>
      <c r="AB26" s="211"/>
      <c r="AC26" s="211"/>
      <c r="AD26" s="211"/>
      <c r="AE26" s="211"/>
      <c r="AF26" s="211"/>
      <c r="AG26" s="211"/>
      <c r="AH26" s="211"/>
      <c r="AI26" s="211"/>
      <c r="AJ26" s="211"/>
      <c r="AK26" s="212"/>
      <c r="AL26" s="89"/>
      <c r="AM26" s="67"/>
      <c r="AN26" s="89" t="s">
        <v>767</v>
      </c>
      <c r="AO26" s="89"/>
      <c r="AP26" s="67"/>
    </row>
    <row r="27" spans="2:42" ht="15" customHeight="1">
      <c r="B27" s="233"/>
      <c r="C27" s="226"/>
      <c r="D27" s="226"/>
      <c r="E27" s="226"/>
      <c r="F27" s="213"/>
      <c r="G27" s="211"/>
      <c r="H27" s="211"/>
      <c r="I27" s="211"/>
      <c r="J27" s="211"/>
      <c r="K27" s="211"/>
      <c r="L27" s="211"/>
      <c r="M27" s="211"/>
      <c r="N27" s="211"/>
      <c r="O27" s="211"/>
      <c r="P27" s="211"/>
      <c r="Q27" s="211"/>
      <c r="R27" s="211"/>
      <c r="S27" s="211"/>
      <c r="T27" s="211"/>
      <c r="U27" s="211"/>
      <c r="V27" s="211"/>
      <c r="W27" s="211"/>
      <c r="X27" s="211"/>
      <c r="Y27" s="211"/>
      <c r="Z27" s="211"/>
      <c r="AA27" s="211"/>
      <c r="AB27" s="211"/>
      <c r="AC27" s="211"/>
      <c r="AD27" s="211"/>
      <c r="AE27" s="211"/>
      <c r="AF27" s="211"/>
      <c r="AG27" s="211"/>
      <c r="AH27" s="211"/>
      <c r="AI27" s="211"/>
      <c r="AJ27" s="211"/>
      <c r="AK27" s="212"/>
      <c r="AL27" s="89"/>
      <c r="AM27" s="67"/>
      <c r="AN27" s="89" t="s">
        <v>768</v>
      </c>
      <c r="AO27" s="89"/>
      <c r="AP27" s="67"/>
    </row>
    <row r="28" spans="2:42" ht="15" customHeight="1">
      <c r="B28" s="233"/>
      <c r="C28" s="226"/>
      <c r="D28" s="226"/>
      <c r="E28" s="226"/>
      <c r="F28" s="213"/>
      <c r="G28" s="211"/>
      <c r="H28" s="211"/>
      <c r="I28" s="211"/>
      <c r="J28" s="211"/>
      <c r="K28" s="211"/>
      <c r="L28" s="211"/>
      <c r="M28" s="211"/>
      <c r="N28" s="211"/>
      <c r="O28" s="211"/>
      <c r="P28" s="211"/>
      <c r="Q28" s="211"/>
      <c r="R28" s="211"/>
      <c r="S28" s="211"/>
      <c r="T28" s="211"/>
      <c r="U28" s="211"/>
      <c r="V28" s="211"/>
      <c r="W28" s="211"/>
      <c r="X28" s="211"/>
      <c r="Y28" s="211"/>
      <c r="Z28" s="211"/>
      <c r="AA28" s="211"/>
      <c r="AB28" s="211"/>
      <c r="AC28" s="211"/>
      <c r="AD28" s="211"/>
      <c r="AE28" s="211"/>
      <c r="AF28" s="211"/>
      <c r="AG28" s="211"/>
      <c r="AH28" s="211"/>
      <c r="AI28" s="211"/>
      <c r="AJ28" s="211"/>
      <c r="AK28" s="212"/>
      <c r="AL28" s="89"/>
      <c r="AM28" s="67"/>
      <c r="AN28" s="89"/>
      <c r="AO28" s="89"/>
      <c r="AP28" s="67"/>
    </row>
    <row r="29" spans="2:42" ht="15" customHeight="1">
      <c r="B29" s="234"/>
      <c r="C29" s="229"/>
      <c r="D29" s="229"/>
      <c r="E29" s="229"/>
      <c r="F29" s="214"/>
      <c r="G29" s="215"/>
      <c r="H29" s="215"/>
      <c r="I29" s="215"/>
      <c r="J29" s="215"/>
      <c r="K29" s="215"/>
      <c r="L29" s="215"/>
      <c r="M29" s="215"/>
      <c r="N29" s="215"/>
      <c r="O29" s="215"/>
      <c r="P29" s="215"/>
      <c r="Q29" s="215"/>
      <c r="R29" s="215"/>
      <c r="S29" s="215"/>
      <c r="T29" s="215"/>
      <c r="U29" s="215"/>
      <c r="V29" s="215"/>
      <c r="W29" s="215"/>
      <c r="X29" s="215"/>
      <c r="Y29" s="215"/>
      <c r="Z29" s="215"/>
      <c r="AA29" s="215"/>
      <c r="AB29" s="215"/>
      <c r="AC29" s="215"/>
      <c r="AD29" s="215"/>
      <c r="AE29" s="215"/>
      <c r="AF29" s="215"/>
      <c r="AG29" s="215"/>
      <c r="AH29" s="215"/>
      <c r="AI29" s="215"/>
      <c r="AJ29" s="215"/>
      <c r="AK29" s="216"/>
      <c r="AL29" s="89"/>
      <c r="AM29" s="67"/>
      <c r="AN29" s="89"/>
      <c r="AO29" s="89"/>
      <c r="AP29" s="67"/>
    </row>
    <row r="30" spans="2:42" ht="15" customHeight="1">
      <c r="B30" s="222" t="s">
        <v>546</v>
      </c>
      <c r="C30" s="173"/>
      <c r="D30" s="173"/>
      <c r="E30" s="223"/>
      <c r="F30" s="238" t="s">
        <v>532</v>
      </c>
      <c r="G30" s="219"/>
      <c r="H30" s="219"/>
      <c r="I30" s="219"/>
      <c r="J30" s="219"/>
      <c r="K30" s="219"/>
      <c r="L30" s="219"/>
      <c r="M30" s="219"/>
      <c r="N30" s="219"/>
      <c r="O30" s="219"/>
      <c r="P30" s="219"/>
      <c r="Q30" s="219"/>
      <c r="R30" s="219"/>
      <c r="S30" s="219"/>
      <c r="T30" s="219"/>
      <c r="U30" s="219"/>
      <c r="V30" s="219"/>
      <c r="W30" s="219"/>
      <c r="X30" s="219"/>
      <c r="Y30" s="219"/>
      <c r="Z30" s="219" t="s">
        <v>113</v>
      </c>
      <c r="AA30" s="219"/>
      <c r="AB30" s="219"/>
      <c r="AC30" s="219"/>
      <c r="AD30" s="219"/>
      <c r="AE30" s="219"/>
      <c r="AF30" s="219" t="s">
        <v>551</v>
      </c>
      <c r="AG30" s="219"/>
      <c r="AH30" s="219"/>
      <c r="AI30" s="219"/>
      <c r="AJ30" s="219"/>
      <c r="AK30" s="230"/>
      <c r="AL30" s="91"/>
      <c r="AM30" s="63" t="s">
        <v>769</v>
      </c>
      <c r="AN30" s="91"/>
      <c r="AO30" s="91"/>
    </row>
    <row r="31" spans="2:42" ht="15" customHeight="1">
      <c r="B31" s="224"/>
      <c r="C31" s="225"/>
      <c r="D31" s="225"/>
      <c r="E31" s="226"/>
      <c r="F31" s="188" t="s">
        <v>847</v>
      </c>
      <c r="G31" s="189"/>
      <c r="H31" s="189"/>
      <c r="I31" s="189"/>
      <c r="J31" s="189"/>
      <c r="K31" s="189"/>
      <c r="L31" s="189"/>
      <c r="M31" s="189"/>
      <c r="N31" s="189"/>
      <c r="O31" s="189"/>
      <c r="P31" s="189"/>
      <c r="Q31" s="189"/>
      <c r="R31" s="189"/>
      <c r="S31" s="189"/>
      <c r="T31" s="189"/>
      <c r="U31" s="189"/>
      <c r="V31" s="189"/>
      <c r="W31" s="189"/>
      <c r="X31" s="189"/>
      <c r="Y31" s="189"/>
      <c r="Z31" s="220"/>
      <c r="AA31" s="220"/>
      <c r="AB31" s="220"/>
      <c r="AC31" s="220"/>
      <c r="AD31" s="220"/>
      <c r="AE31" s="220"/>
      <c r="AF31" s="243"/>
      <c r="AG31" s="243"/>
      <c r="AH31" s="243"/>
      <c r="AI31" s="243"/>
      <c r="AJ31" s="243"/>
      <c r="AK31" s="244"/>
      <c r="AL31" s="74"/>
      <c r="AM31" s="74"/>
      <c r="AN31" s="74"/>
      <c r="AO31" s="74"/>
    </row>
    <row r="32" spans="2:42" ht="15" customHeight="1">
      <c r="B32" s="224"/>
      <c r="C32" s="225"/>
      <c r="D32" s="225"/>
      <c r="E32" s="226"/>
      <c r="F32" s="188"/>
      <c r="G32" s="189"/>
      <c r="H32" s="189"/>
      <c r="I32" s="189"/>
      <c r="J32" s="189"/>
      <c r="K32" s="189"/>
      <c r="L32" s="189"/>
      <c r="M32" s="189"/>
      <c r="N32" s="189"/>
      <c r="O32" s="189"/>
      <c r="P32" s="189"/>
      <c r="Q32" s="189"/>
      <c r="R32" s="189"/>
      <c r="S32" s="189"/>
      <c r="T32" s="189"/>
      <c r="U32" s="189"/>
      <c r="V32" s="189"/>
      <c r="W32" s="189"/>
      <c r="X32" s="189"/>
      <c r="Y32" s="189"/>
      <c r="Z32" s="220"/>
      <c r="AA32" s="220"/>
      <c r="AB32" s="220"/>
      <c r="AC32" s="220"/>
      <c r="AD32" s="220"/>
      <c r="AE32" s="220"/>
      <c r="AF32" s="243"/>
      <c r="AG32" s="243"/>
      <c r="AH32" s="243"/>
      <c r="AI32" s="243"/>
      <c r="AJ32" s="243"/>
      <c r="AK32" s="244"/>
      <c r="AL32" s="74"/>
      <c r="AM32" s="74"/>
      <c r="AN32" s="74"/>
      <c r="AO32" s="74"/>
    </row>
    <row r="33" spans="2:42" ht="15" customHeight="1">
      <c r="B33" s="224"/>
      <c r="C33" s="225"/>
      <c r="D33" s="225"/>
      <c r="E33" s="226"/>
      <c r="F33" s="190"/>
      <c r="G33" s="191"/>
      <c r="H33" s="191"/>
      <c r="I33" s="191"/>
      <c r="J33" s="191"/>
      <c r="K33" s="191"/>
      <c r="L33" s="191"/>
      <c r="M33" s="191"/>
      <c r="N33" s="191"/>
      <c r="O33" s="191"/>
      <c r="P33" s="191"/>
      <c r="Q33" s="191"/>
      <c r="R33" s="191"/>
      <c r="S33" s="191"/>
      <c r="T33" s="191"/>
      <c r="U33" s="191"/>
      <c r="V33" s="191"/>
      <c r="W33" s="191"/>
      <c r="X33" s="191"/>
      <c r="Y33" s="191"/>
      <c r="Z33" s="237"/>
      <c r="AA33" s="237"/>
      <c r="AB33" s="237"/>
      <c r="AC33" s="237"/>
      <c r="AD33" s="237"/>
      <c r="AE33" s="237"/>
      <c r="AF33" s="235"/>
      <c r="AG33" s="235"/>
      <c r="AH33" s="235"/>
      <c r="AI33" s="235"/>
      <c r="AJ33" s="235"/>
      <c r="AK33" s="236"/>
      <c r="AL33" s="74"/>
      <c r="AM33" s="74"/>
      <c r="AN33" s="74"/>
      <c r="AO33" s="74"/>
      <c r="AP33" s="67"/>
    </row>
    <row r="34" spans="2:42" ht="15" customHeight="1">
      <c r="B34" s="224"/>
      <c r="C34" s="225"/>
      <c r="D34" s="225"/>
      <c r="E34" s="226"/>
      <c r="F34" s="101" t="s">
        <v>275</v>
      </c>
      <c r="G34" s="97"/>
      <c r="H34" s="97"/>
      <c r="I34" s="97"/>
      <c r="J34" s="97"/>
      <c r="K34" s="97"/>
      <c r="L34" s="97"/>
      <c r="M34" s="97"/>
      <c r="N34" s="97"/>
      <c r="O34" s="97"/>
      <c r="P34" s="97"/>
      <c r="Q34" s="97"/>
      <c r="R34" s="97"/>
      <c r="S34" s="97"/>
      <c r="T34" s="83"/>
      <c r="U34" s="83"/>
      <c r="V34" s="83"/>
      <c r="W34" s="83"/>
      <c r="X34" s="83"/>
      <c r="Y34" s="83"/>
      <c r="Z34" s="97"/>
      <c r="AA34" s="97"/>
      <c r="AB34" s="97"/>
      <c r="AC34" s="97"/>
      <c r="AD34" s="97"/>
      <c r="AE34" s="97"/>
      <c r="AF34" s="97"/>
      <c r="AG34" s="97"/>
      <c r="AH34" s="97"/>
      <c r="AI34" s="97"/>
      <c r="AJ34" s="97"/>
      <c r="AK34" s="99"/>
      <c r="AL34" s="90"/>
      <c r="AM34" s="67" t="s">
        <v>770</v>
      </c>
      <c r="AN34" s="89"/>
      <c r="AO34" s="89"/>
      <c r="AP34" s="67"/>
    </row>
    <row r="35" spans="2:42" ht="15" customHeight="1">
      <c r="B35" s="224"/>
      <c r="C35" s="225"/>
      <c r="D35" s="225"/>
      <c r="E35" s="226"/>
      <c r="F35" s="94" t="s">
        <v>847</v>
      </c>
      <c r="G35" s="89"/>
      <c r="H35" s="89"/>
      <c r="I35" s="89"/>
      <c r="J35" s="89"/>
      <c r="K35" s="89"/>
      <c r="L35" s="89"/>
      <c r="M35" s="89"/>
      <c r="N35" s="89"/>
      <c r="O35" s="89"/>
      <c r="P35" s="89"/>
      <c r="Q35" s="89"/>
      <c r="R35" s="89"/>
      <c r="S35" s="89"/>
      <c r="T35" s="67"/>
      <c r="U35" s="67"/>
      <c r="V35" s="67"/>
      <c r="W35" s="67"/>
      <c r="X35" s="67"/>
      <c r="Y35" s="67"/>
      <c r="Z35" s="89"/>
      <c r="AA35" s="89"/>
      <c r="AB35" s="89"/>
      <c r="AC35" s="89"/>
      <c r="AD35" s="89"/>
      <c r="AE35" s="89"/>
      <c r="AF35" s="89"/>
      <c r="AG35" s="89"/>
      <c r="AH35" s="89"/>
      <c r="AI35" s="89"/>
      <c r="AJ35" s="89"/>
      <c r="AK35" s="92"/>
      <c r="AL35" s="89"/>
      <c r="AM35" s="67"/>
      <c r="AN35" s="89" t="s">
        <v>771</v>
      </c>
      <c r="AO35" s="89"/>
      <c r="AP35" s="67"/>
    </row>
    <row r="36" spans="2:42" ht="15" customHeight="1">
      <c r="B36" s="224"/>
      <c r="C36" s="225"/>
      <c r="D36" s="225"/>
      <c r="E36" s="226"/>
      <c r="F36" s="94"/>
      <c r="G36" s="89"/>
      <c r="H36" s="89"/>
      <c r="I36" s="89"/>
      <c r="J36" s="89"/>
      <c r="K36" s="89"/>
      <c r="L36" s="89"/>
      <c r="M36" s="89"/>
      <c r="N36" s="89"/>
      <c r="O36" s="89"/>
      <c r="P36" s="89"/>
      <c r="Q36" s="89"/>
      <c r="R36" s="89"/>
      <c r="S36" s="89"/>
      <c r="T36" s="67"/>
      <c r="U36" s="67"/>
      <c r="V36" s="67"/>
      <c r="W36" s="67"/>
      <c r="X36" s="67"/>
      <c r="Y36" s="67"/>
      <c r="Z36" s="89"/>
      <c r="AA36" s="89"/>
      <c r="AB36" s="89"/>
      <c r="AC36" s="89"/>
      <c r="AD36" s="89"/>
      <c r="AE36" s="89"/>
      <c r="AF36" s="89"/>
      <c r="AG36" s="89"/>
      <c r="AH36" s="89"/>
      <c r="AI36" s="89"/>
      <c r="AJ36" s="89"/>
      <c r="AK36" s="92"/>
      <c r="AL36" s="89"/>
      <c r="AM36" s="67"/>
      <c r="AN36" s="89"/>
      <c r="AO36" s="89"/>
      <c r="AP36" s="67"/>
    </row>
    <row r="37" spans="2:42" ht="15" customHeight="1">
      <c r="B37" s="224"/>
      <c r="C37" s="225"/>
      <c r="D37" s="225"/>
      <c r="E37" s="226"/>
      <c r="F37" s="94"/>
      <c r="G37" s="89"/>
      <c r="H37" s="89"/>
      <c r="I37" s="89"/>
      <c r="J37" s="89"/>
      <c r="K37" s="89"/>
      <c r="L37" s="89"/>
      <c r="M37" s="89"/>
      <c r="N37" s="89"/>
      <c r="O37" s="89"/>
      <c r="P37" s="89"/>
      <c r="Q37" s="89"/>
      <c r="R37" s="89"/>
      <c r="S37" s="89"/>
      <c r="T37" s="67"/>
      <c r="U37" s="67"/>
      <c r="V37" s="67"/>
      <c r="W37" s="67"/>
      <c r="X37" s="67"/>
      <c r="Y37" s="67"/>
      <c r="Z37" s="89"/>
      <c r="AA37" s="89"/>
      <c r="AB37" s="89"/>
      <c r="AC37" s="89"/>
      <c r="AD37" s="89"/>
      <c r="AE37" s="89"/>
      <c r="AF37" s="89"/>
      <c r="AG37" s="89"/>
      <c r="AH37" s="89"/>
      <c r="AI37" s="89"/>
      <c r="AJ37" s="89"/>
      <c r="AK37" s="92"/>
      <c r="AL37" s="89"/>
      <c r="AM37" s="67"/>
      <c r="AN37" s="89"/>
      <c r="AO37" s="89"/>
      <c r="AP37" s="67"/>
    </row>
    <row r="38" spans="2:42" ht="15" customHeight="1">
      <c r="B38" s="224"/>
      <c r="C38" s="225"/>
      <c r="D38" s="225"/>
      <c r="E38" s="226"/>
      <c r="F38" s="94"/>
      <c r="G38" s="89"/>
      <c r="H38" s="89"/>
      <c r="I38" s="89"/>
      <c r="J38" s="89"/>
      <c r="K38" s="89"/>
      <c r="L38" s="89"/>
      <c r="M38" s="89"/>
      <c r="N38" s="89"/>
      <c r="O38" s="89"/>
      <c r="P38" s="89"/>
      <c r="Q38" s="89"/>
      <c r="R38" s="89"/>
      <c r="S38" s="89"/>
      <c r="T38" s="67"/>
      <c r="U38" s="67"/>
      <c r="V38" s="67"/>
      <c r="W38" s="67"/>
      <c r="X38" s="67"/>
      <c r="Y38" s="67"/>
      <c r="Z38" s="89"/>
      <c r="AA38" s="89"/>
      <c r="AB38" s="89"/>
      <c r="AC38" s="89"/>
      <c r="AD38" s="89"/>
      <c r="AE38" s="89"/>
      <c r="AF38" s="89"/>
      <c r="AG38" s="89"/>
      <c r="AH38" s="89"/>
      <c r="AI38" s="89"/>
      <c r="AJ38" s="89"/>
      <c r="AK38" s="92"/>
      <c r="AL38" s="89"/>
      <c r="AM38" s="67"/>
      <c r="AN38" s="89"/>
      <c r="AO38" s="89"/>
      <c r="AP38" s="67"/>
    </row>
    <row r="39" spans="2:42" ht="15" customHeight="1">
      <c r="B39" s="227"/>
      <c r="C39" s="228"/>
      <c r="D39" s="228"/>
      <c r="E39" s="229"/>
      <c r="F39" s="95"/>
      <c r="G39" s="96"/>
      <c r="H39" s="96"/>
      <c r="I39" s="96"/>
      <c r="J39" s="96"/>
      <c r="K39" s="96"/>
      <c r="L39" s="96"/>
      <c r="M39" s="96"/>
      <c r="N39" s="96"/>
      <c r="O39" s="96"/>
      <c r="P39" s="96"/>
      <c r="Q39" s="96"/>
      <c r="R39" s="96"/>
      <c r="S39" s="96"/>
      <c r="T39" s="87"/>
      <c r="U39" s="87"/>
      <c r="V39" s="87"/>
      <c r="W39" s="87"/>
      <c r="X39" s="87"/>
      <c r="Y39" s="87"/>
      <c r="Z39" s="96"/>
      <c r="AA39" s="96"/>
      <c r="AB39" s="96"/>
      <c r="AC39" s="96"/>
      <c r="AD39" s="96"/>
      <c r="AE39" s="96"/>
      <c r="AF39" s="96"/>
      <c r="AG39" s="96"/>
      <c r="AH39" s="96"/>
      <c r="AI39" s="96"/>
      <c r="AJ39" s="96"/>
      <c r="AK39" s="93"/>
      <c r="AL39" s="89"/>
      <c r="AM39" s="67"/>
      <c r="AN39" s="89"/>
      <c r="AO39" s="89"/>
      <c r="AP39" s="67"/>
    </row>
    <row r="40" spans="2:42" ht="12" customHeight="1"/>
  </sheetData>
  <mergeCells count="94">
    <mergeCell ref="AE13:AK13"/>
    <mergeCell ref="F14:K14"/>
    <mergeCell ref="W14:Y14"/>
    <mergeCell ref="Z14:AD14"/>
    <mergeCell ref="AE14:AK14"/>
    <mergeCell ref="L13:V13"/>
    <mergeCell ref="L14:V14"/>
    <mergeCell ref="AE10:AK10"/>
    <mergeCell ref="H6:P6"/>
    <mergeCell ref="Q6:Y6"/>
    <mergeCell ref="AE11:AK11"/>
    <mergeCell ref="F12:K12"/>
    <mergeCell ref="W12:Y12"/>
    <mergeCell ref="Z12:AD12"/>
    <mergeCell ref="AE12:AK12"/>
    <mergeCell ref="L11:V11"/>
    <mergeCell ref="L12:V12"/>
    <mergeCell ref="F11:K11"/>
    <mergeCell ref="W11:Y11"/>
    <mergeCell ref="Z11:AD11"/>
    <mergeCell ref="Z6:AD6"/>
    <mergeCell ref="AE6:AK6"/>
    <mergeCell ref="H8:AK8"/>
    <mergeCell ref="AE9:AK9"/>
    <mergeCell ref="H7:AK7"/>
    <mergeCell ref="W9:Y9"/>
    <mergeCell ref="Z9:AD9"/>
    <mergeCell ref="B9:E14"/>
    <mergeCell ref="L9:V9"/>
    <mergeCell ref="F10:K10"/>
    <mergeCell ref="W10:Y10"/>
    <mergeCell ref="Z10:AD10"/>
    <mergeCell ref="F13:K13"/>
    <mergeCell ref="W13:Y13"/>
    <mergeCell ref="Z13:AD13"/>
    <mergeCell ref="B6:G6"/>
    <mergeCell ref="B7:G7"/>
    <mergeCell ref="B8:G8"/>
    <mergeCell ref="L10:V10"/>
    <mergeCell ref="F9:K9"/>
    <mergeCell ref="B15:E18"/>
    <mergeCell ref="F24:J24"/>
    <mergeCell ref="AF30:AK30"/>
    <mergeCell ref="M19:Q19"/>
    <mergeCell ref="W19:AA19"/>
    <mergeCell ref="B19:E29"/>
    <mergeCell ref="B30:E39"/>
    <mergeCell ref="AF33:AK33"/>
    <mergeCell ref="Z33:AE33"/>
    <mergeCell ref="F30:Y30"/>
    <mergeCell ref="F31:Y31"/>
    <mergeCell ref="AG17:AJ17"/>
    <mergeCell ref="AG18:AJ18"/>
    <mergeCell ref="AG16:AJ16"/>
    <mergeCell ref="AF31:AK31"/>
    <mergeCell ref="AF32:AK32"/>
    <mergeCell ref="F32:Y32"/>
    <mergeCell ref="F33:Y33"/>
    <mergeCell ref="AB19:AF19"/>
    <mergeCell ref="Q24:U24"/>
    <mergeCell ref="O24:P24"/>
    <mergeCell ref="V24:Z24"/>
    <mergeCell ref="AB24:AF24"/>
    <mergeCell ref="F20:AK23"/>
    <mergeCell ref="F26:AK29"/>
    <mergeCell ref="AG24:AJ24"/>
    <mergeCell ref="K24:N24"/>
    <mergeCell ref="Z30:AE30"/>
    <mergeCell ref="Z31:AE31"/>
    <mergeCell ref="Z32:AE32"/>
    <mergeCell ref="AG19:AK19"/>
    <mergeCell ref="F19:L19"/>
    <mergeCell ref="F15:AA15"/>
    <mergeCell ref="F16:AA16"/>
    <mergeCell ref="F17:AA17"/>
    <mergeCell ref="R19:V19"/>
    <mergeCell ref="AG15:AK15"/>
    <mergeCell ref="F18:AA18"/>
    <mergeCell ref="AB15:AF15"/>
    <mergeCell ref="AB16:AE16"/>
    <mergeCell ref="AB17:AE17"/>
    <mergeCell ref="AB18:AE18"/>
    <mergeCell ref="B1:AK1"/>
    <mergeCell ref="S5:AA5"/>
    <mergeCell ref="H5:P5"/>
    <mergeCell ref="X4:AD4"/>
    <mergeCell ref="AE4:AK4"/>
    <mergeCell ref="H4:W4"/>
    <mergeCell ref="Q5:R5"/>
    <mergeCell ref="AD5:AF5"/>
    <mergeCell ref="H3:AK3"/>
    <mergeCell ref="B3:G3"/>
    <mergeCell ref="B4:G4"/>
    <mergeCell ref="B5:G5"/>
  </mergeCells>
  <phoneticPr fontId="3"/>
  <printOptions horizontalCentered="1"/>
  <pageMargins left="0.59055118110236227" right="0.59055118110236227" top="0.39370078740157483" bottom="0.39370078740157483" header="0.39370078740157483" footer="0.15748031496062992"/>
  <pageSetup paperSize="9" fitToHeight="0" orientation="portrait" horizontalDpi="300" verticalDpi="300"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AD6750F5-A761-4078-9BD5-66C0973F1D4C}">
          <x14:formula1>
            <xm:f>'R060401'!C$4:C$116</xm:f>
          </x14:formula1>
          <xm:sqref>H3:AK3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D63C60-7454-4992-BF9E-056E98E919EC}">
  <sheetPr>
    <pageSetUpPr fitToPage="1"/>
  </sheetPr>
  <dimension ref="B1:BF54"/>
  <sheetViews>
    <sheetView view="pageBreakPreview" topLeftCell="A10" zoomScaleNormal="100" workbookViewId="0">
      <selection activeCell="E8" sqref="E8:O8"/>
    </sheetView>
  </sheetViews>
  <sheetFormatPr defaultColWidth="2.625" defaultRowHeight="16.5" customHeight="1"/>
  <cols>
    <col min="1" max="1" width="1.125" style="63" customWidth="1"/>
    <col min="2" max="4" width="2.75" style="63" customWidth="1"/>
    <col min="5" max="15" width="2.375" style="63" customWidth="1"/>
    <col min="16" max="20" width="2.875" style="63" customWidth="1"/>
    <col min="21" max="30" width="2.375" style="63" customWidth="1"/>
    <col min="31" max="31" width="3" style="63" customWidth="1"/>
    <col min="32" max="34" width="2.375" style="63" customWidth="1"/>
    <col min="35" max="35" width="3" style="63" customWidth="1"/>
    <col min="36" max="42" width="2.375" style="63" customWidth="1"/>
    <col min="43" max="43" width="0.625" style="63" customWidth="1"/>
    <col min="44" max="49" width="2.375" style="63" customWidth="1"/>
    <col min="50" max="50" width="2.5" style="63" customWidth="1"/>
    <col min="51" max="16384" width="2.625" style="63"/>
  </cols>
  <sheetData>
    <row r="1" spans="2:57" ht="12" customHeight="1"/>
    <row r="2" spans="2:57" ht="20.25" customHeight="1">
      <c r="B2" s="69" t="s">
        <v>548</v>
      </c>
      <c r="M2" s="67"/>
      <c r="N2" s="67"/>
      <c r="W2" s="67"/>
      <c r="AC2" s="67"/>
      <c r="AD2" s="67"/>
      <c r="AH2" s="67"/>
      <c r="AI2" s="67"/>
      <c r="AJ2" s="67"/>
      <c r="AK2" s="67"/>
      <c r="AL2" s="67"/>
      <c r="AM2" s="67"/>
      <c r="AO2" s="67"/>
      <c r="AP2" s="75" t="s">
        <v>105</v>
      </c>
      <c r="AQ2" s="67"/>
      <c r="AR2" s="67"/>
      <c r="AS2" s="67"/>
      <c r="AT2" s="67"/>
      <c r="AU2" s="67"/>
      <c r="AV2" s="67"/>
      <c r="AW2" s="67"/>
      <c r="AX2" s="67"/>
      <c r="AY2" s="67"/>
      <c r="AZ2" s="67"/>
    </row>
    <row r="3" spans="2:57" ht="30.75" customHeight="1">
      <c r="B3" s="84"/>
      <c r="C3" s="85"/>
      <c r="D3" s="88"/>
      <c r="E3" s="338" t="s">
        <v>102</v>
      </c>
      <c r="F3" s="339"/>
      <c r="G3" s="339"/>
      <c r="H3" s="339"/>
      <c r="I3" s="339"/>
      <c r="J3" s="339"/>
      <c r="K3" s="339"/>
      <c r="L3" s="339"/>
      <c r="M3" s="339"/>
      <c r="N3" s="339"/>
      <c r="O3" s="339"/>
      <c r="P3" s="362" t="s">
        <v>808</v>
      </c>
      <c r="Q3" s="362"/>
      <c r="R3" s="362"/>
      <c r="S3" s="362"/>
      <c r="T3" s="362"/>
      <c r="U3" s="362" t="s">
        <v>784</v>
      </c>
      <c r="V3" s="362"/>
      <c r="W3" s="362"/>
      <c r="X3" s="362"/>
      <c r="Y3" s="362"/>
      <c r="Z3" s="362" t="s">
        <v>807</v>
      </c>
      <c r="AA3" s="362"/>
      <c r="AB3" s="362"/>
      <c r="AC3" s="362"/>
      <c r="AD3" s="362"/>
      <c r="AE3" s="362" t="s">
        <v>806</v>
      </c>
      <c r="AF3" s="362"/>
      <c r="AG3" s="362"/>
      <c r="AH3" s="362"/>
      <c r="AI3" s="362"/>
      <c r="AJ3" s="339" t="s">
        <v>106</v>
      </c>
      <c r="AK3" s="339"/>
      <c r="AL3" s="339"/>
      <c r="AM3" s="339"/>
      <c r="AN3" s="339"/>
      <c r="AO3" s="339"/>
      <c r="AP3" s="356"/>
      <c r="AQ3" s="76"/>
      <c r="AR3" s="68" t="s">
        <v>772</v>
      </c>
      <c r="AS3" s="76"/>
      <c r="AT3" s="76"/>
      <c r="AU3" s="76"/>
      <c r="AV3" s="76"/>
      <c r="AW3" s="76"/>
      <c r="AX3" s="76"/>
      <c r="AY3" s="76"/>
      <c r="AZ3" s="76"/>
      <c r="BA3" s="76"/>
      <c r="BB3" s="76"/>
      <c r="BC3" s="76"/>
      <c r="BD3" s="76"/>
      <c r="BE3" s="76"/>
    </row>
    <row r="4" spans="2:57" ht="17.25" customHeight="1">
      <c r="B4" s="357" t="s">
        <v>293</v>
      </c>
      <c r="C4" s="360" t="s">
        <v>294</v>
      </c>
      <c r="D4" s="322" t="s">
        <v>20</v>
      </c>
      <c r="E4" s="323" t="s">
        <v>848</v>
      </c>
      <c r="F4" s="324"/>
      <c r="G4" s="324"/>
      <c r="H4" s="324"/>
      <c r="I4" s="324"/>
      <c r="J4" s="324"/>
      <c r="K4" s="324"/>
      <c r="L4" s="324"/>
      <c r="M4" s="324"/>
      <c r="N4" s="324"/>
      <c r="O4" s="324"/>
      <c r="P4" s="348">
        <v>38484160</v>
      </c>
      <c r="Q4" s="348"/>
      <c r="R4" s="348"/>
      <c r="S4" s="348"/>
      <c r="T4" s="348"/>
      <c r="U4" s="326">
        <v>38696830</v>
      </c>
      <c r="V4" s="326"/>
      <c r="W4" s="326"/>
      <c r="X4" s="326"/>
      <c r="Y4" s="326"/>
      <c r="Z4" s="327">
        <v>40060000</v>
      </c>
      <c r="AA4" s="327"/>
      <c r="AB4" s="327"/>
      <c r="AC4" s="327"/>
      <c r="AD4" s="327"/>
      <c r="AE4" s="327">
        <v>40051582</v>
      </c>
      <c r="AF4" s="327"/>
      <c r="AG4" s="327"/>
      <c r="AH4" s="327"/>
      <c r="AI4" s="327"/>
      <c r="AJ4" s="328"/>
      <c r="AK4" s="329"/>
      <c r="AL4" s="329"/>
      <c r="AM4" s="329"/>
      <c r="AN4" s="329"/>
      <c r="AO4" s="329"/>
      <c r="AP4" s="330"/>
      <c r="AQ4" s="76"/>
      <c r="AR4" s="76"/>
      <c r="AS4" s="76"/>
      <c r="AT4" s="76"/>
      <c r="AU4" s="76"/>
      <c r="AV4" s="76"/>
      <c r="AW4" s="76"/>
      <c r="AX4" s="76"/>
      <c r="AY4" s="76"/>
      <c r="AZ4" s="76"/>
      <c r="BA4" s="76"/>
      <c r="BB4" s="76"/>
      <c r="BC4" s="76"/>
      <c r="BD4" s="76"/>
      <c r="BE4" s="76"/>
    </row>
    <row r="5" spans="2:57" ht="17.25" customHeight="1">
      <c r="B5" s="358"/>
      <c r="C5" s="345"/>
      <c r="D5" s="347"/>
      <c r="E5" s="284" t="s">
        <v>849</v>
      </c>
      <c r="F5" s="285"/>
      <c r="G5" s="285"/>
      <c r="H5" s="285"/>
      <c r="I5" s="285"/>
      <c r="J5" s="285"/>
      <c r="K5" s="285"/>
      <c r="L5" s="285"/>
      <c r="M5" s="285"/>
      <c r="N5" s="285"/>
      <c r="O5" s="285"/>
      <c r="P5" s="288"/>
      <c r="Q5" s="288"/>
      <c r="R5" s="288"/>
      <c r="S5" s="288"/>
      <c r="T5" s="288"/>
      <c r="U5" s="287">
        <v>565000</v>
      </c>
      <c r="V5" s="287"/>
      <c r="W5" s="287"/>
      <c r="X5" s="287"/>
      <c r="Y5" s="287"/>
      <c r="Z5" s="282"/>
      <c r="AA5" s="282"/>
      <c r="AB5" s="282"/>
      <c r="AC5" s="282"/>
      <c r="AD5" s="282"/>
      <c r="AE5" s="282"/>
      <c r="AF5" s="282"/>
      <c r="AG5" s="282"/>
      <c r="AH5" s="282"/>
      <c r="AI5" s="282"/>
      <c r="AJ5" s="283"/>
      <c r="AK5" s="272"/>
      <c r="AL5" s="272"/>
      <c r="AM5" s="272"/>
      <c r="AN5" s="272"/>
      <c r="AO5" s="272"/>
      <c r="AP5" s="273"/>
      <c r="AQ5" s="76"/>
      <c r="AR5" s="76"/>
      <c r="AS5" s="76"/>
      <c r="AT5" s="76"/>
      <c r="AU5" s="76"/>
      <c r="AV5" s="76"/>
      <c r="AW5" s="76"/>
      <c r="AX5" s="76"/>
      <c r="AY5" s="76"/>
      <c r="AZ5" s="76"/>
      <c r="BA5" s="76"/>
      <c r="BB5" s="76"/>
      <c r="BC5" s="76"/>
      <c r="BD5" s="76"/>
      <c r="BE5" s="76"/>
    </row>
    <row r="6" spans="2:57" ht="17.25" customHeight="1">
      <c r="B6" s="358"/>
      <c r="C6" s="345"/>
      <c r="D6" s="347"/>
      <c r="E6" s="284" t="s">
        <v>850</v>
      </c>
      <c r="F6" s="285"/>
      <c r="G6" s="285"/>
      <c r="H6" s="285"/>
      <c r="I6" s="285"/>
      <c r="J6" s="285"/>
      <c r="K6" s="285"/>
      <c r="L6" s="285"/>
      <c r="M6" s="285"/>
      <c r="N6" s="285"/>
      <c r="O6" s="285"/>
      <c r="P6" s="288">
        <v>0</v>
      </c>
      <c r="Q6" s="288"/>
      <c r="R6" s="288"/>
      <c r="S6" s="288"/>
      <c r="T6" s="288"/>
      <c r="U6" s="287">
        <v>1980</v>
      </c>
      <c r="V6" s="287"/>
      <c r="W6" s="287"/>
      <c r="X6" s="287"/>
      <c r="Y6" s="287"/>
      <c r="Z6" s="282"/>
      <c r="AA6" s="282"/>
      <c r="AB6" s="282"/>
      <c r="AC6" s="282"/>
      <c r="AD6" s="282"/>
      <c r="AE6" s="282">
        <v>1320</v>
      </c>
      <c r="AF6" s="282"/>
      <c r="AG6" s="282"/>
      <c r="AH6" s="282"/>
      <c r="AI6" s="282"/>
      <c r="AJ6" s="283"/>
      <c r="AK6" s="272"/>
      <c r="AL6" s="272"/>
      <c r="AM6" s="272"/>
      <c r="AN6" s="272"/>
      <c r="AO6" s="272"/>
      <c r="AP6" s="273"/>
      <c r="AQ6" s="76"/>
      <c r="AR6" s="76"/>
      <c r="AS6" s="76"/>
      <c r="AT6" s="76"/>
      <c r="AU6" s="76"/>
      <c r="AV6" s="76"/>
      <c r="AW6" s="76"/>
      <c r="AX6" s="76"/>
      <c r="AY6" s="76"/>
      <c r="AZ6" s="76"/>
      <c r="BA6" s="76"/>
      <c r="BB6" s="76"/>
      <c r="BC6" s="76"/>
      <c r="BD6" s="76"/>
      <c r="BE6" s="76"/>
    </row>
    <row r="7" spans="2:57" ht="17.25" customHeight="1">
      <c r="B7" s="358"/>
      <c r="C7" s="345"/>
      <c r="D7" s="347"/>
      <c r="E7" s="284" t="s">
        <v>851</v>
      </c>
      <c r="F7" s="285"/>
      <c r="G7" s="285"/>
      <c r="H7" s="285"/>
      <c r="I7" s="285"/>
      <c r="J7" s="285"/>
      <c r="K7" s="285"/>
      <c r="L7" s="285"/>
      <c r="M7" s="285"/>
      <c r="N7" s="285"/>
      <c r="O7" s="285"/>
      <c r="P7" s="288">
        <v>290</v>
      </c>
      <c r="Q7" s="288"/>
      <c r="R7" s="288"/>
      <c r="S7" s="288"/>
      <c r="T7" s="288"/>
      <c r="U7" s="287">
        <v>315</v>
      </c>
      <c r="V7" s="287"/>
      <c r="W7" s="287"/>
      <c r="X7" s="287"/>
      <c r="Y7" s="287"/>
      <c r="Z7" s="282"/>
      <c r="AA7" s="282"/>
      <c r="AB7" s="282"/>
      <c r="AC7" s="282"/>
      <c r="AD7" s="282"/>
      <c r="AE7" s="282">
        <v>360</v>
      </c>
      <c r="AF7" s="282"/>
      <c r="AG7" s="282"/>
      <c r="AH7" s="282"/>
      <c r="AI7" s="282"/>
      <c r="AJ7" s="283"/>
      <c r="AK7" s="272"/>
      <c r="AL7" s="272"/>
      <c r="AM7" s="272"/>
      <c r="AN7" s="272"/>
      <c r="AO7" s="272"/>
      <c r="AP7" s="273"/>
      <c r="AQ7" s="76"/>
      <c r="AR7" s="76"/>
      <c r="AS7" s="76"/>
      <c r="AT7" s="76"/>
      <c r="AU7" s="76"/>
      <c r="AV7" s="76"/>
      <c r="AW7" s="76"/>
      <c r="AX7" s="76"/>
      <c r="AY7" s="76"/>
      <c r="AZ7" s="76"/>
      <c r="BA7" s="76"/>
      <c r="BB7" s="76"/>
      <c r="BC7" s="76"/>
      <c r="BD7" s="76"/>
      <c r="BE7" s="76"/>
    </row>
    <row r="8" spans="2:57" ht="17.25" customHeight="1">
      <c r="B8" s="358"/>
      <c r="C8" s="345"/>
      <c r="D8" s="347"/>
      <c r="E8" s="284" t="s">
        <v>852</v>
      </c>
      <c r="F8" s="285"/>
      <c r="G8" s="285"/>
      <c r="H8" s="285"/>
      <c r="I8" s="285"/>
      <c r="J8" s="285"/>
      <c r="K8" s="285"/>
      <c r="L8" s="285"/>
      <c r="M8" s="285"/>
      <c r="N8" s="285"/>
      <c r="O8" s="285"/>
      <c r="P8" s="288">
        <v>40796</v>
      </c>
      <c r="Q8" s="288"/>
      <c r="R8" s="288"/>
      <c r="S8" s="288"/>
      <c r="T8" s="288"/>
      <c r="U8" s="287">
        <v>152350</v>
      </c>
      <c r="V8" s="287"/>
      <c r="W8" s="287"/>
      <c r="X8" s="287"/>
      <c r="Y8" s="287"/>
      <c r="Z8" s="282"/>
      <c r="AA8" s="282"/>
      <c r="AB8" s="282"/>
      <c r="AC8" s="282"/>
      <c r="AD8" s="282"/>
      <c r="AE8" s="282">
        <v>1426040</v>
      </c>
      <c r="AF8" s="282"/>
      <c r="AG8" s="282"/>
      <c r="AH8" s="282"/>
      <c r="AI8" s="282"/>
      <c r="AJ8" s="283"/>
      <c r="AK8" s="272"/>
      <c r="AL8" s="272"/>
      <c r="AM8" s="272"/>
      <c r="AN8" s="272"/>
      <c r="AO8" s="272"/>
      <c r="AP8" s="273"/>
      <c r="AQ8" s="76"/>
      <c r="AR8" s="76"/>
      <c r="AS8" s="76"/>
      <c r="AT8" s="76"/>
      <c r="AU8" s="76"/>
      <c r="AV8" s="76"/>
      <c r="AW8" s="76"/>
      <c r="AX8" s="76"/>
      <c r="AY8" s="76"/>
      <c r="AZ8" s="76"/>
      <c r="BA8" s="76"/>
      <c r="BB8" s="76"/>
      <c r="BC8" s="76"/>
      <c r="BD8" s="76"/>
      <c r="BE8" s="76"/>
    </row>
    <row r="9" spans="2:57" ht="17.25" customHeight="1">
      <c r="B9" s="358"/>
      <c r="C9" s="345"/>
      <c r="D9" s="321"/>
      <c r="E9" s="304" t="s">
        <v>24</v>
      </c>
      <c r="F9" s="305"/>
      <c r="G9" s="305"/>
      <c r="H9" s="305"/>
      <c r="I9" s="305"/>
      <c r="J9" s="305"/>
      <c r="K9" s="305"/>
      <c r="L9" s="305"/>
      <c r="M9" s="305"/>
      <c r="N9" s="305"/>
      <c r="O9" s="305"/>
      <c r="P9" s="306">
        <f>SUM(P4:T8)</f>
        <v>38525246</v>
      </c>
      <c r="Q9" s="306"/>
      <c r="R9" s="306"/>
      <c r="S9" s="306"/>
      <c r="T9" s="306"/>
      <c r="U9" s="306">
        <f>SUM(U4:Y8)</f>
        <v>39416475</v>
      </c>
      <c r="V9" s="306"/>
      <c r="W9" s="306"/>
      <c r="X9" s="306"/>
      <c r="Y9" s="306"/>
      <c r="Z9" s="307">
        <f>SUM(Z4:AD8)</f>
        <v>40060000</v>
      </c>
      <c r="AA9" s="307"/>
      <c r="AB9" s="307"/>
      <c r="AC9" s="307"/>
      <c r="AD9" s="307"/>
      <c r="AE9" s="307">
        <f>SUM(AE4:AI8)</f>
        <v>41479302</v>
      </c>
      <c r="AF9" s="307"/>
      <c r="AG9" s="307"/>
      <c r="AH9" s="307"/>
      <c r="AI9" s="307"/>
      <c r="AJ9" s="308"/>
      <c r="AK9" s="279"/>
      <c r="AL9" s="279"/>
      <c r="AM9" s="279"/>
      <c r="AN9" s="279"/>
      <c r="AO9" s="279"/>
      <c r="AP9" s="280"/>
      <c r="AQ9" s="76"/>
      <c r="AR9" s="76"/>
      <c r="AS9" s="76"/>
      <c r="AT9" s="76"/>
      <c r="AU9" s="76"/>
      <c r="AV9" s="76"/>
      <c r="AW9" s="76"/>
      <c r="AX9" s="76"/>
      <c r="AY9" s="76"/>
      <c r="AZ9" s="76"/>
      <c r="BA9" s="76"/>
      <c r="BB9" s="76"/>
      <c r="BC9" s="76"/>
      <c r="BD9" s="76"/>
      <c r="BE9" s="76"/>
    </row>
    <row r="10" spans="2:57" ht="17.25" customHeight="1">
      <c r="B10" s="358"/>
      <c r="C10" s="345"/>
      <c r="D10" s="322" t="s">
        <v>21</v>
      </c>
      <c r="E10" s="323" t="s">
        <v>60</v>
      </c>
      <c r="F10" s="324"/>
      <c r="G10" s="324"/>
      <c r="H10" s="324"/>
      <c r="I10" s="324"/>
      <c r="J10" s="324"/>
      <c r="K10" s="324"/>
      <c r="L10" s="324"/>
      <c r="M10" s="324"/>
      <c r="N10" s="324"/>
      <c r="O10" s="324"/>
      <c r="P10" s="348">
        <v>21013499</v>
      </c>
      <c r="Q10" s="348"/>
      <c r="R10" s="348"/>
      <c r="S10" s="348"/>
      <c r="T10" s="348"/>
      <c r="U10" s="326">
        <v>20975343</v>
      </c>
      <c r="V10" s="326"/>
      <c r="W10" s="326"/>
      <c r="X10" s="326"/>
      <c r="Y10" s="326"/>
      <c r="Z10" s="327">
        <v>22400000</v>
      </c>
      <c r="AA10" s="327"/>
      <c r="AB10" s="327"/>
      <c r="AC10" s="327"/>
      <c r="AD10" s="327"/>
      <c r="AE10" s="327">
        <v>20554312</v>
      </c>
      <c r="AF10" s="327"/>
      <c r="AG10" s="327"/>
      <c r="AH10" s="327"/>
      <c r="AI10" s="327"/>
      <c r="AJ10" s="328"/>
      <c r="AK10" s="329"/>
      <c r="AL10" s="329"/>
      <c r="AM10" s="329"/>
      <c r="AN10" s="329"/>
      <c r="AO10" s="329"/>
      <c r="AP10" s="330"/>
      <c r="AQ10" s="76"/>
      <c r="AR10" s="76"/>
      <c r="AS10" s="76"/>
      <c r="AT10" s="76"/>
      <c r="AU10" s="76"/>
      <c r="AV10" s="76"/>
      <c r="AW10" s="76"/>
      <c r="AX10" s="76"/>
      <c r="AY10" s="76"/>
      <c r="AZ10" s="76"/>
      <c r="BA10" s="76"/>
      <c r="BB10" s="76"/>
      <c r="BC10" s="76"/>
      <c r="BD10" s="76"/>
      <c r="BE10" s="76"/>
    </row>
    <row r="11" spans="2:57" ht="17.25" customHeight="1">
      <c r="B11" s="358"/>
      <c r="C11" s="345"/>
      <c r="D11" s="320"/>
      <c r="E11" s="284" t="s">
        <v>853</v>
      </c>
      <c r="F11" s="285"/>
      <c r="G11" s="285"/>
      <c r="H11" s="285"/>
      <c r="I11" s="285"/>
      <c r="J11" s="285"/>
      <c r="K11" s="285"/>
      <c r="L11" s="285"/>
      <c r="M11" s="285"/>
      <c r="N11" s="285"/>
      <c r="O11" s="285"/>
      <c r="P11" s="288">
        <v>885370</v>
      </c>
      <c r="Q11" s="288"/>
      <c r="R11" s="288"/>
      <c r="S11" s="288"/>
      <c r="T11" s="288"/>
      <c r="U11" s="287">
        <v>1200868</v>
      </c>
      <c r="V11" s="287"/>
      <c r="W11" s="287"/>
      <c r="X11" s="287"/>
      <c r="Y11" s="287"/>
      <c r="Z11" s="282">
        <v>1000000</v>
      </c>
      <c r="AA11" s="282"/>
      <c r="AB11" s="282"/>
      <c r="AC11" s="282"/>
      <c r="AD11" s="282"/>
      <c r="AE11" s="282">
        <v>1414469</v>
      </c>
      <c r="AF11" s="282"/>
      <c r="AG11" s="282"/>
      <c r="AH11" s="282"/>
      <c r="AI11" s="282"/>
      <c r="AJ11" s="283"/>
      <c r="AK11" s="272"/>
      <c r="AL11" s="272"/>
      <c r="AM11" s="272"/>
      <c r="AN11" s="272"/>
      <c r="AO11" s="272"/>
      <c r="AP11" s="273"/>
      <c r="AQ11" s="76"/>
      <c r="AR11" s="76"/>
      <c r="AS11" s="76"/>
      <c r="AT11" s="76"/>
      <c r="AU11" s="76"/>
      <c r="AV11" s="76"/>
      <c r="AW11" s="76"/>
      <c r="AX11" s="76"/>
      <c r="AY11" s="76"/>
      <c r="AZ11" s="76"/>
      <c r="BA11" s="76"/>
      <c r="BB11" s="76"/>
      <c r="BC11" s="76"/>
      <c r="BD11" s="76"/>
      <c r="BE11" s="76"/>
    </row>
    <row r="12" spans="2:57" ht="17.25" customHeight="1">
      <c r="B12" s="358"/>
      <c r="C12" s="345"/>
      <c r="D12" s="320"/>
      <c r="E12" s="284" t="s">
        <v>854</v>
      </c>
      <c r="F12" s="285"/>
      <c r="G12" s="285"/>
      <c r="H12" s="285"/>
      <c r="I12" s="285"/>
      <c r="J12" s="285"/>
      <c r="K12" s="285"/>
      <c r="L12" s="285"/>
      <c r="M12" s="285"/>
      <c r="N12" s="285"/>
      <c r="O12" s="285"/>
      <c r="P12" s="288">
        <v>4175182</v>
      </c>
      <c r="Q12" s="288"/>
      <c r="R12" s="288"/>
      <c r="S12" s="288"/>
      <c r="T12" s="288"/>
      <c r="U12" s="287">
        <v>5231051</v>
      </c>
      <c r="V12" s="287"/>
      <c r="W12" s="287"/>
      <c r="X12" s="287"/>
      <c r="Y12" s="287"/>
      <c r="Z12" s="282">
        <v>5200000</v>
      </c>
      <c r="AA12" s="282"/>
      <c r="AB12" s="282"/>
      <c r="AC12" s="282"/>
      <c r="AD12" s="282"/>
      <c r="AE12" s="282">
        <v>4094734</v>
      </c>
      <c r="AF12" s="282"/>
      <c r="AG12" s="282"/>
      <c r="AH12" s="282"/>
      <c r="AI12" s="282"/>
      <c r="AJ12" s="283"/>
      <c r="AK12" s="272"/>
      <c r="AL12" s="272"/>
      <c r="AM12" s="272"/>
      <c r="AN12" s="272"/>
      <c r="AO12" s="272"/>
      <c r="AP12" s="273"/>
      <c r="AQ12" s="76"/>
      <c r="AR12" s="76"/>
      <c r="AS12" s="76"/>
      <c r="AT12" s="76"/>
      <c r="AU12" s="76"/>
      <c r="AV12" s="76"/>
      <c r="AW12" s="76"/>
      <c r="AX12" s="76"/>
      <c r="AY12" s="76"/>
      <c r="AZ12" s="76"/>
      <c r="BA12" s="76"/>
      <c r="BB12" s="76"/>
      <c r="BC12" s="76"/>
      <c r="BD12" s="76"/>
      <c r="BE12" s="76"/>
    </row>
    <row r="13" spans="2:57" ht="17.25" customHeight="1">
      <c r="B13" s="358"/>
      <c r="C13" s="345"/>
      <c r="D13" s="320"/>
      <c r="E13" s="284" t="s">
        <v>62</v>
      </c>
      <c r="F13" s="285"/>
      <c r="G13" s="285"/>
      <c r="H13" s="285"/>
      <c r="I13" s="285"/>
      <c r="J13" s="285"/>
      <c r="K13" s="285"/>
      <c r="L13" s="285"/>
      <c r="M13" s="285"/>
      <c r="N13" s="285"/>
      <c r="O13" s="285"/>
      <c r="P13" s="288"/>
      <c r="Q13" s="288"/>
      <c r="R13" s="288"/>
      <c r="S13" s="288"/>
      <c r="T13" s="288"/>
      <c r="U13" s="287"/>
      <c r="V13" s="287"/>
      <c r="W13" s="287"/>
      <c r="X13" s="287"/>
      <c r="Y13" s="287"/>
      <c r="Z13" s="282"/>
      <c r="AA13" s="282"/>
      <c r="AB13" s="282"/>
      <c r="AC13" s="282"/>
      <c r="AD13" s="282"/>
      <c r="AE13" s="282"/>
      <c r="AF13" s="282"/>
      <c r="AG13" s="282"/>
      <c r="AH13" s="282"/>
      <c r="AI13" s="282"/>
      <c r="AJ13" s="283"/>
      <c r="AK13" s="272"/>
      <c r="AL13" s="272"/>
      <c r="AM13" s="272"/>
      <c r="AN13" s="272"/>
      <c r="AO13" s="272"/>
      <c r="AP13" s="273"/>
      <c r="AQ13" s="76"/>
      <c r="AR13" s="76"/>
      <c r="AS13" s="76"/>
      <c r="AT13" s="76"/>
      <c r="AU13" s="76"/>
      <c r="AV13" s="76"/>
      <c r="AW13" s="76"/>
      <c r="AX13" s="76"/>
      <c r="AY13" s="76"/>
      <c r="AZ13" s="76"/>
      <c r="BA13" s="76"/>
      <c r="BB13" s="76"/>
      <c r="BC13" s="76"/>
      <c r="BD13" s="76"/>
      <c r="BE13" s="76"/>
    </row>
    <row r="14" spans="2:57" ht="17.25" customHeight="1">
      <c r="B14" s="358"/>
      <c r="C14" s="345"/>
      <c r="D14" s="320"/>
      <c r="E14" s="284" t="s">
        <v>855</v>
      </c>
      <c r="F14" s="285"/>
      <c r="G14" s="285"/>
      <c r="H14" s="285"/>
      <c r="I14" s="285"/>
      <c r="J14" s="285"/>
      <c r="K14" s="285"/>
      <c r="L14" s="285"/>
      <c r="M14" s="285"/>
      <c r="N14" s="285"/>
      <c r="O14" s="285"/>
      <c r="P14" s="288">
        <v>424160</v>
      </c>
      <c r="Q14" s="288"/>
      <c r="R14" s="288"/>
      <c r="S14" s="288"/>
      <c r="T14" s="288"/>
      <c r="U14" s="287">
        <v>636830</v>
      </c>
      <c r="V14" s="287"/>
      <c r="W14" s="287"/>
      <c r="X14" s="287"/>
      <c r="Y14" s="287"/>
      <c r="Z14" s="282">
        <v>1000000</v>
      </c>
      <c r="AA14" s="282"/>
      <c r="AB14" s="282"/>
      <c r="AC14" s="282"/>
      <c r="AD14" s="282"/>
      <c r="AE14" s="282">
        <v>991582</v>
      </c>
      <c r="AF14" s="282"/>
      <c r="AG14" s="282"/>
      <c r="AH14" s="282"/>
      <c r="AI14" s="282"/>
      <c r="AJ14" s="283"/>
      <c r="AK14" s="272"/>
      <c r="AL14" s="272"/>
      <c r="AM14" s="272"/>
      <c r="AN14" s="272"/>
      <c r="AO14" s="272"/>
      <c r="AP14" s="273"/>
      <c r="AQ14" s="76"/>
      <c r="AR14" s="76"/>
      <c r="AS14" s="76"/>
      <c r="AT14" s="76"/>
      <c r="AU14" s="76"/>
      <c r="AV14" s="76"/>
      <c r="AW14" s="76"/>
      <c r="AX14" s="76"/>
      <c r="AY14" s="76"/>
      <c r="AZ14" s="76"/>
      <c r="BA14" s="76"/>
      <c r="BB14" s="76"/>
      <c r="BC14" s="76"/>
      <c r="BD14" s="76"/>
      <c r="BE14" s="76"/>
    </row>
    <row r="15" spans="2:57" ht="17.25" customHeight="1">
      <c r="B15" s="358"/>
      <c r="C15" s="345"/>
      <c r="D15" s="320"/>
      <c r="E15" s="284" t="s">
        <v>856</v>
      </c>
      <c r="F15" s="285"/>
      <c r="G15" s="285"/>
      <c r="H15" s="285"/>
      <c r="I15" s="285"/>
      <c r="J15" s="285"/>
      <c r="K15" s="285"/>
      <c r="L15" s="285"/>
      <c r="M15" s="285"/>
      <c r="N15" s="285"/>
      <c r="O15" s="285"/>
      <c r="P15" s="288">
        <v>493526</v>
      </c>
      <c r="Q15" s="288"/>
      <c r="R15" s="288"/>
      <c r="S15" s="288"/>
      <c r="T15" s="288"/>
      <c r="U15" s="287">
        <v>500966</v>
      </c>
      <c r="V15" s="287"/>
      <c r="W15" s="287"/>
      <c r="X15" s="287"/>
      <c r="Y15" s="287"/>
      <c r="Z15" s="282">
        <v>600000</v>
      </c>
      <c r="AA15" s="282"/>
      <c r="AB15" s="282"/>
      <c r="AC15" s="282"/>
      <c r="AD15" s="282"/>
      <c r="AE15" s="282">
        <v>525099</v>
      </c>
      <c r="AF15" s="282"/>
      <c r="AG15" s="282"/>
      <c r="AH15" s="282"/>
      <c r="AI15" s="282"/>
      <c r="AJ15" s="283"/>
      <c r="AK15" s="272"/>
      <c r="AL15" s="272"/>
      <c r="AM15" s="272"/>
      <c r="AN15" s="272"/>
      <c r="AO15" s="272"/>
      <c r="AP15" s="273"/>
      <c r="AQ15" s="76"/>
      <c r="AR15" s="76"/>
      <c r="AS15" s="76"/>
      <c r="AT15" s="76"/>
      <c r="AU15" s="76"/>
      <c r="AV15" s="76"/>
      <c r="AW15" s="76"/>
      <c r="AX15" s="76"/>
      <c r="AY15" s="76"/>
      <c r="AZ15" s="76"/>
      <c r="BA15" s="76"/>
      <c r="BB15" s="76"/>
      <c r="BC15" s="76"/>
      <c r="BD15" s="76"/>
      <c r="BE15" s="76"/>
    </row>
    <row r="16" spans="2:57" ht="17.25" customHeight="1">
      <c r="B16" s="358"/>
      <c r="C16" s="345"/>
      <c r="D16" s="320"/>
      <c r="E16" s="284" t="s">
        <v>857</v>
      </c>
      <c r="F16" s="285"/>
      <c r="G16" s="285"/>
      <c r="H16" s="285"/>
      <c r="I16" s="285"/>
      <c r="J16" s="285"/>
      <c r="K16" s="285"/>
      <c r="L16" s="285"/>
      <c r="M16" s="285"/>
      <c r="N16" s="285"/>
      <c r="O16" s="285"/>
      <c r="P16" s="288">
        <v>519277</v>
      </c>
      <c r="Q16" s="288"/>
      <c r="R16" s="288"/>
      <c r="S16" s="288"/>
      <c r="T16" s="288"/>
      <c r="U16" s="287">
        <v>569009</v>
      </c>
      <c r="V16" s="287"/>
      <c r="W16" s="287"/>
      <c r="X16" s="287"/>
      <c r="Y16" s="287"/>
      <c r="Z16" s="282">
        <v>550000</v>
      </c>
      <c r="AA16" s="282"/>
      <c r="AB16" s="282"/>
      <c r="AC16" s="282"/>
      <c r="AD16" s="282"/>
      <c r="AE16" s="282">
        <v>589620</v>
      </c>
      <c r="AF16" s="282"/>
      <c r="AG16" s="282"/>
      <c r="AH16" s="282"/>
      <c r="AI16" s="282"/>
      <c r="AJ16" s="283"/>
      <c r="AK16" s="272"/>
      <c r="AL16" s="272"/>
      <c r="AM16" s="272"/>
      <c r="AN16" s="272"/>
      <c r="AO16" s="272"/>
      <c r="AP16" s="273"/>
      <c r="AQ16" s="76"/>
      <c r="AR16" s="76"/>
      <c r="AS16" s="76"/>
      <c r="AT16" s="76"/>
      <c r="AU16" s="76"/>
      <c r="AV16" s="76"/>
      <c r="AW16" s="76"/>
      <c r="AX16" s="76"/>
      <c r="AY16" s="76"/>
      <c r="AZ16" s="76"/>
      <c r="BA16" s="76"/>
      <c r="BB16" s="76"/>
      <c r="BC16" s="76"/>
      <c r="BD16" s="76"/>
      <c r="BE16" s="76"/>
    </row>
    <row r="17" spans="2:58" ht="17.25" customHeight="1">
      <c r="B17" s="358"/>
      <c r="C17" s="345"/>
      <c r="D17" s="320"/>
      <c r="E17" s="284" t="s">
        <v>858</v>
      </c>
      <c r="F17" s="285"/>
      <c r="G17" s="285"/>
      <c r="H17" s="285"/>
      <c r="I17" s="285"/>
      <c r="J17" s="285"/>
      <c r="K17" s="285"/>
      <c r="L17" s="285"/>
      <c r="M17" s="285"/>
      <c r="N17" s="285"/>
      <c r="O17" s="285"/>
      <c r="P17" s="288">
        <v>50210</v>
      </c>
      <c r="Q17" s="288"/>
      <c r="R17" s="288"/>
      <c r="S17" s="288"/>
      <c r="T17" s="288"/>
      <c r="U17" s="287">
        <v>50210</v>
      </c>
      <c r="V17" s="287"/>
      <c r="W17" s="287"/>
      <c r="X17" s="287"/>
      <c r="Y17" s="287"/>
      <c r="Z17" s="282">
        <v>60000</v>
      </c>
      <c r="AA17" s="282"/>
      <c r="AB17" s="282"/>
      <c r="AC17" s="282"/>
      <c r="AD17" s="282"/>
      <c r="AE17" s="282">
        <v>50210</v>
      </c>
      <c r="AF17" s="282"/>
      <c r="AG17" s="282"/>
      <c r="AH17" s="282"/>
      <c r="AI17" s="282"/>
      <c r="AJ17" s="283"/>
      <c r="AK17" s="272"/>
      <c r="AL17" s="272"/>
      <c r="AM17" s="272"/>
      <c r="AN17" s="272"/>
      <c r="AO17" s="272"/>
      <c r="AP17" s="273"/>
      <c r="AQ17" s="76"/>
      <c r="AR17" s="76"/>
      <c r="AS17" s="76"/>
      <c r="AT17" s="76"/>
      <c r="AU17" s="76"/>
      <c r="AV17" s="76"/>
      <c r="AW17" s="76"/>
      <c r="AX17" s="76"/>
      <c r="AY17" s="76"/>
      <c r="AZ17" s="76"/>
      <c r="BA17" s="76"/>
      <c r="BB17" s="76"/>
      <c r="BC17" s="76"/>
      <c r="BD17" s="76"/>
      <c r="BE17" s="76"/>
    </row>
    <row r="18" spans="2:58" ht="17.25" customHeight="1">
      <c r="B18" s="358"/>
      <c r="C18" s="345"/>
      <c r="D18" s="320"/>
      <c r="E18" s="284" t="s">
        <v>859</v>
      </c>
      <c r="F18" s="285"/>
      <c r="G18" s="285"/>
      <c r="H18" s="285"/>
      <c r="I18" s="285"/>
      <c r="J18" s="285"/>
      <c r="K18" s="285"/>
      <c r="L18" s="285"/>
      <c r="M18" s="285"/>
      <c r="N18" s="285"/>
      <c r="O18" s="285"/>
      <c r="P18" s="288">
        <v>4320800</v>
      </c>
      <c r="Q18" s="288"/>
      <c r="R18" s="288"/>
      <c r="S18" s="288"/>
      <c r="T18" s="288"/>
      <c r="U18" s="287">
        <v>4298800</v>
      </c>
      <c r="V18" s="287"/>
      <c r="W18" s="287"/>
      <c r="X18" s="287"/>
      <c r="Y18" s="287"/>
      <c r="Z18" s="282">
        <v>4880000</v>
      </c>
      <c r="AA18" s="282"/>
      <c r="AB18" s="282"/>
      <c r="AC18" s="282"/>
      <c r="AD18" s="282"/>
      <c r="AE18" s="282">
        <v>4391200</v>
      </c>
      <c r="AF18" s="282"/>
      <c r="AG18" s="282"/>
      <c r="AH18" s="282"/>
      <c r="AI18" s="282"/>
      <c r="AJ18" s="283"/>
      <c r="AK18" s="272"/>
      <c r="AL18" s="272"/>
      <c r="AM18" s="272"/>
      <c r="AN18" s="272"/>
      <c r="AO18" s="272"/>
      <c r="AP18" s="273"/>
      <c r="AQ18" s="76"/>
      <c r="AR18" s="76"/>
      <c r="AS18" s="76"/>
      <c r="AT18" s="76"/>
      <c r="AU18" s="76"/>
      <c r="AV18" s="76"/>
      <c r="AW18" s="76"/>
      <c r="AX18" s="76"/>
      <c r="AY18" s="76"/>
      <c r="AZ18" s="76"/>
      <c r="BA18" s="76"/>
      <c r="BB18" s="76"/>
      <c r="BC18" s="76"/>
      <c r="BD18" s="76"/>
      <c r="BE18" s="76"/>
    </row>
    <row r="19" spans="2:58" ht="17.25" customHeight="1">
      <c r="B19" s="358"/>
      <c r="C19" s="345"/>
      <c r="D19" s="320"/>
      <c r="E19" s="284" t="s">
        <v>860</v>
      </c>
      <c r="F19" s="285"/>
      <c r="G19" s="285"/>
      <c r="H19" s="285"/>
      <c r="I19" s="285"/>
      <c r="J19" s="285"/>
      <c r="K19" s="285"/>
      <c r="L19" s="285"/>
      <c r="M19" s="285"/>
      <c r="N19" s="285"/>
      <c r="O19" s="285"/>
      <c r="P19" s="288">
        <v>363332</v>
      </c>
      <c r="Q19" s="288"/>
      <c r="R19" s="288"/>
      <c r="S19" s="288"/>
      <c r="T19" s="288"/>
      <c r="U19" s="287">
        <v>310467</v>
      </c>
      <c r="V19" s="287"/>
      <c r="W19" s="287"/>
      <c r="X19" s="287"/>
      <c r="Y19" s="287"/>
      <c r="Z19" s="282">
        <v>350000</v>
      </c>
      <c r="AA19" s="282"/>
      <c r="AB19" s="282"/>
      <c r="AC19" s="282"/>
      <c r="AD19" s="282"/>
      <c r="AE19" s="282">
        <v>370918</v>
      </c>
      <c r="AF19" s="282"/>
      <c r="AG19" s="282"/>
      <c r="AH19" s="282"/>
      <c r="AI19" s="282"/>
      <c r="AJ19" s="283"/>
      <c r="AK19" s="272"/>
      <c r="AL19" s="272"/>
      <c r="AM19" s="272"/>
      <c r="AN19" s="272"/>
      <c r="AO19" s="272"/>
      <c r="AP19" s="273"/>
      <c r="AQ19" s="76"/>
      <c r="AR19" s="76"/>
      <c r="AS19" s="76"/>
      <c r="AT19" s="76"/>
      <c r="AU19" s="76"/>
      <c r="AV19" s="76"/>
      <c r="AW19" s="76"/>
      <c r="AX19" s="76"/>
      <c r="AY19" s="76"/>
      <c r="AZ19" s="76"/>
      <c r="BA19" s="76"/>
      <c r="BB19" s="76"/>
      <c r="BC19" s="76"/>
      <c r="BD19" s="76"/>
      <c r="BE19" s="76"/>
    </row>
    <row r="20" spans="2:58" ht="17.25" customHeight="1">
      <c r="B20" s="358"/>
      <c r="C20" s="345"/>
      <c r="D20" s="320"/>
      <c r="E20" s="284" t="s">
        <v>861</v>
      </c>
      <c r="F20" s="285"/>
      <c r="G20" s="285"/>
      <c r="H20" s="285"/>
      <c r="I20" s="285"/>
      <c r="J20" s="285"/>
      <c r="K20" s="285"/>
      <c r="L20" s="285"/>
      <c r="M20" s="285"/>
      <c r="N20" s="285"/>
      <c r="O20" s="285"/>
      <c r="P20" s="288">
        <v>42350</v>
      </c>
      <c r="Q20" s="288"/>
      <c r="R20" s="288"/>
      <c r="S20" s="288"/>
      <c r="T20" s="288"/>
      <c r="U20" s="287">
        <v>0</v>
      </c>
      <c r="V20" s="287"/>
      <c r="W20" s="287"/>
      <c r="X20" s="287"/>
      <c r="Y20" s="287"/>
      <c r="Z20" s="282">
        <v>200000</v>
      </c>
      <c r="AA20" s="282"/>
      <c r="AB20" s="282"/>
      <c r="AC20" s="282"/>
      <c r="AD20" s="282"/>
      <c r="AE20" s="282">
        <v>1106600</v>
      </c>
      <c r="AF20" s="282"/>
      <c r="AG20" s="282"/>
      <c r="AH20" s="282"/>
      <c r="AI20" s="282"/>
      <c r="AJ20" s="283"/>
      <c r="AK20" s="272"/>
      <c r="AL20" s="272"/>
      <c r="AM20" s="272"/>
      <c r="AN20" s="272"/>
      <c r="AO20" s="272"/>
      <c r="AP20" s="273"/>
      <c r="AQ20" s="76"/>
      <c r="AR20" s="76"/>
      <c r="AS20" s="76"/>
      <c r="AT20" s="76"/>
      <c r="AU20" s="76"/>
      <c r="AV20" s="76"/>
      <c r="AW20" s="76"/>
      <c r="AX20" s="76"/>
      <c r="AY20" s="76"/>
      <c r="AZ20" s="76"/>
      <c r="BA20" s="76"/>
      <c r="BB20" s="76"/>
      <c r="BC20" s="76"/>
      <c r="BD20" s="76"/>
      <c r="BE20" s="76"/>
    </row>
    <row r="21" spans="2:58" ht="17.25" customHeight="1">
      <c r="B21" s="358"/>
      <c r="C21" s="345"/>
      <c r="D21" s="320"/>
      <c r="E21" s="289" t="s">
        <v>862</v>
      </c>
      <c r="F21" s="290"/>
      <c r="G21" s="290"/>
      <c r="H21" s="290"/>
      <c r="I21" s="290"/>
      <c r="J21" s="290"/>
      <c r="K21" s="290"/>
      <c r="L21" s="290"/>
      <c r="M21" s="290"/>
      <c r="N21" s="290"/>
      <c r="O21" s="290"/>
      <c r="P21" s="288">
        <v>0</v>
      </c>
      <c r="Q21" s="288"/>
      <c r="R21" s="288"/>
      <c r="S21" s="288"/>
      <c r="T21" s="288"/>
      <c r="U21" s="287">
        <v>122576</v>
      </c>
      <c r="V21" s="287"/>
      <c r="W21" s="287"/>
      <c r="X21" s="287"/>
      <c r="Y21" s="287"/>
      <c r="Z21" s="282">
        <v>220000</v>
      </c>
      <c r="AA21" s="282"/>
      <c r="AB21" s="282"/>
      <c r="AC21" s="282"/>
      <c r="AD21" s="282"/>
      <c r="AE21" s="282">
        <v>136661</v>
      </c>
      <c r="AF21" s="282"/>
      <c r="AG21" s="282"/>
      <c r="AH21" s="282"/>
      <c r="AI21" s="282"/>
      <c r="AJ21" s="283"/>
      <c r="AK21" s="272"/>
      <c r="AL21" s="272"/>
      <c r="AM21" s="272"/>
      <c r="AN21" s="272"/>
      <c r="AO21" s="272"/>
      <c r="AP21" s="273"/>
      <c r="AQ21" s="76"/>
      <c r="AR21" s="76"/>
      <c r="AS21" s="76"/>
      <c r="AT21" s="76"/>
      <c r="AU21" s="76"/>
      <c r="AV21" s="76"/>
      <c r="AW21" s="76"/>
      <c r="AX21" s="76"/>
      <c r="AY21" s="76"/>
      <c r="AZ21" s="76"/>
      <c r="BA21" s="76"/>
      <c r="BB21" s="76"/>
      <c r="BC21" s="76"/>
      <c r="BD21" s="76"/>
      <c r="BE21" s="76"/>
    </row>
    <row r="22" spans="2:58" ht="17.25" customHeight="1">
      <c r="B22" s="358"/>
      <c r="C22" s="345"/>
      <c r="D22" s="320"/>
      <c r="E22" s="284" t="s">
        <v>863</v>
      </c>
      <c r="F22" s="285"/>
      <c r="G22" s="285"/>
      <c r="H22" s="285"/>
      <c r="I22" s="285"/>
      <c r="J22" s="285"/>
      <c r="K22" s="285"/>
      <c r="L22" s="285"/>
      <c r="M22" s="285"/>
      <c r="N22" s="285"/>
      <c r="O22" s="285"/>
      <c r="P22" s="288">
        <v>3600000</v>
      </c>
      <c r="Q22" s="288"/>
      <c r="R22" s="288"/>
      <c r="S22" s="288"/>
      <c r="T22" s="288"/>
      <c r="U22" s="287">
        <v>3600000</v>
      </c>
      <c r="V22" s="287"/>
      <c r="W22" s="287"/>
      <c r="X22" s="287"/>
      <c r="Y22" s="287"/>
      <c r="Z22" s="282">
        <v>3600000</v>
      </c>
      <c r="AA22" s="282"/>
      <c r="AB22" s="282"/>
      <c r="AC22" s="282"/>
      <c r="AD22" s="282"/>
      <c r="AE22" s="282">
        <v>3600000</v>
      </c>
      <c r="AF22" s="282"/>
      <c r="AG22" s="282"/>
      <c r="AH22" s="282"/>
      <c r="AI22" s="282"/>
      <c r="AJ22" s="283"/>
      <c r="AK22" s="272"/>
      <c r="AL22" s="272"/>
      <c r="AM22" s="272"/>
      <c r="AN22" s="272"/>
      <c r="AO22" s="272"/>
      <c r="AP22" s="273"/>
      <c r="AQ22" s="76"/>
      <c r="AR22" s="76"/>
      <c r="AS22" s="76"/>
      <c r="AT22" s="76"/>
      <c r="AU22" s="76"/>
      <c r="AV22" s="76"/>
      <c r="AW22" s="76"/>
      <c r="AX22" s="76"/>
      <c r="AY22" s="76"/>
      <c r="AZ22" s="76"/>
      <c r="BA22" s="76"/>
      <c r="BB22" s="76"/>
      <c r="BC22" s="76"/>
      <c r="BD22" s="76"/>
      <c r="BE22" s="76"/>
    </row>
    <row r="23" spans="2:58" ht="17.25" customHeight="1">
      <c r="B23" s="358"/>
      <c r="C23" s="345"/>
      <c r="D23" s="321"/>
      <c r="E23" s="349" t="s">
        <v>24</v>
      </c>
      <c r="F23" s="350"/>
      <c r="G23" s="350"/>
      <c r="H23" s="350"/>
      <c r="I23" s="350"/>
      <c r="J23" s="350"/>
      <c r="K23" s="350"/>
      <c r="L23" s="350"/>
      <c r="M23" s="350"/>
      <c r="N23" s="350"/>
      <c r="O23" s="350"/>
      <c r="P23" s="351">
        <f>SUM(P10:T22)</f>
        <v>35887706</v>
      </c>
      <c r="Q23" s="351"/>
      <c r="R23" s="351"/>
      <c r="S23" s="351"/>
      <c r="T23" s="351"/>
      <c r="U23" s="351">
        <f>SUM(U10:Y22)</f>
        <v>37496120</v>
      </c>
      <c r="V23" s="351"/>
      <c r="W23" s="351"/>
      <c r="X23" s="351"/>
      <c r="Y23" s="351"/>
      <c r="Z23" s="352">
        <f>SUM(Z10:AD22)</f>
        <v>40060000</v>
      </c>
      <c r="AA23" s="352"/>
      <c r="AB23" s="352"/>
      <c r="AC23" s="352"/>
      <c r="AD23" s="352"/>
      <c r="AE23" s="352">
        <f>SUM(AE10:AI22)</f>
        <v>37825405</v>
      </c>
      <c r="AF23" s="352"/>
      <c r="AG23" s="352"/>
      <c r="AH23" s="352"/>
      <c r="AI23" s="352"/>
      <c r="AJ23" s="353"/>
      <c r="AK23" s="354"/>
      <c r="AL23" s="354"/>
      <c r="AM23" s="354"/>
      <c r="AN23" s="354"/>
      <c r="AO23" s="354"/>
      <c r="AP23" s="355"/>
      <c r="AQ23" s="76"/>
      <c r="AR23" s="76"/>
      <c r="AS23" s="76"/>
      <c r="AT23" s="76"/>
      <c r="AU23" s="76"/>
      <c r="AV23" s="76"/>
      <c r="AW23" s="76"/>
      <c r="AX23" s="76"/>
      <c r="AY23" s="76"/>
      <c r="AZ23" s="76"/>
      <c r="BA23" s="76"/>
      <c r="BB23" s="76"/>
      <c r="BC23" s="76"/>
      <c r="BD23" s="76"/>
      <c r="BE23" s="76"/>
    </row>
    <row r="24" spans="2:58" ht="17.25" customHeight="1">
      <c r="B24" s="358"/>
      <c r="C24" s="361"/>
      <c r="D24" s="338" t="s">
        <v>65</v>
      </c>
      <c r="E24" s="339"/>
      <c r="F24" s="339"/>
      <c r="G24" s="339"/>
      <c r="H24" s="339"/>
      <c r="I24" s="339"/>
      <c r="J24" s="339"/>
      <c r="K24" s="339"/>
      <c r="L24" s="339"/>
      <c r="M24" s="339"/>
      <c r="N24" s="339"/>
      <c r="O24" s="339"/>
      <c r="P24" s="340">
        <f>P9-P23</f>
        <v>2637540</v>
      </c>
      <c r="Q24" s="340"/>
      <c r="R24" s="340"/>
      <c r="S24" s="340"/>
      <c r="T24" s="340"/>
      <c r="U24" s="340">
        <f>U9-U23</f>
        <v>1920355</v>
      </c>
      <c r="V24" s="340"/>
      <c r="W24" s="340"/>
      <c r="X24" s="340"/>
      <c r="Y24" s="340"/>
      <c r="Z24" s="341">
        <f>Z9-Z23</f>
        <v>0</v>
      </c>
      <c r="AA24" s="341"/>
      <c r="AB24" s="341"/>
      <c r="AC24" s="341"/>
      <c r="AD24" s="341"/>
      <c r="AE24" s="341">
        <f>AE9-AE23</f>
        <v>3653897</v>
      </c>
      <c r="AF24" s="341"/>
      <c r="AG24" s="341"/>
      <c r="AH24" s="341"/>
      <c r="AI24" s="341"/>
      <c r="AJ24" s="342"/>
      <c r="AK24" s="343"/>
      <c r="AL24" s="343"/>
      <c r="AM24" s="343"/>
      <c r="AN24" s="343"/>
      <c r="AO24" s="343"/>
      <c r="AP24" s="344"/>
      <c r="AQ24" s="76"/>
      <c r="AR24" s="76"/>
      <c r="AS24" s="76"/>
      <c r="AT24" s="76"/>
      <c r="AU24" s="76"/>
      <c r="AV24" s="76"/>
      <c r="AW24" s="76"/>
      <c r="AX24" s="76"/>
      <c r="AY24" s="76"/>
      <c r="AZ24" s="76"/>
      <c r="BA24" s="76"/>
      <c r="BB24" s="76"/>
      <c r="BC24" s="76"/>
      <c r="BD24" s="76"/>
      <c r="BE24" s="76"/>
      <c r="BF24" s="67"/>
    </row>
    <row r="25" spans="2:58" ht="17.25" customHeight="1">
      <c r="B25" s="358"/>
      <c r="C25" s="345" t="s">
        <v>295</v>
      </c>
      <c r="D25" s="322" t="s">
        <v>20</v>
      </c>
      <c r="E25" s="323"/>
      <c r="F25" s="324"/>
      <c r="G25" s="324"/>
      <c r="H25" s="324"/>
      <c r="I25" s="324"/>
      <c r="J25" s="324"/>
      <c r="K25" s="324"/>
      <c r="L25" s="324"/>
      <c r="M25" s="324"/>
      <c r="N25" s="324"/>
      <c r="O25" s="324"/>
      <c r="P25" s="348"/>
      <c r="Q25" s="348"/>
      <c r="R25" s="348"/>
      <c r="S25" s="348"/>
      <c r="T25" s="348"/>
      <c r="U25" s="326"/>
      <c r="V25" s="326"/>
      <c r="W25" s="326"/>
      <c r="X25" s="326"/>
      <c r="Y25" s="326"/>
      <c r="Z25" s="327"/>
      <c r="AA25" s="327"/>
      <c r="AB25" s="327"/>
      <c r="AC25" s="327"/>
      <c r="AD25" s="327"/>
      <c r="AE25" s="327"/>
      <c r="AF25" s="327"/>
      <c r="AG25" s="327"/>
      <c r="AH25" s="327"/>
      <c r="AI25" s="327"/>
      <c r="AJ25" s="328"/>
      <c r="AK25" s="329"/>
      <c r="AL25" s="329"/>
      <c r="AM25" s="329"/>
      <c r="AN25" s="329"/>
      <c r="AO25" s="329"/>
      <c r="AP25" s="330"/>
      <c r="AQ25" s="76"/>
      <c r="AR25" s="76"/>
      <c r="AS25" s="76"/>
      <c r="AT25" s="76"/>
      <c r="AU25" s="76"/>
      <c r="AV25" s="76"/>
      <c r="AW25" s="76"/>
      <c r="AX25" s="76"/>
      <c r="AY25" s="76"/>
      <c r="AZ25" s="76"/>
      <c r="BA25" s="76"/>
      <c r="BB25" s="76"/>
      <c r="BC25" s="76"/>
      <c r="BD25" s="76"/>
      <c r="BE25" s="76"/>
      <c r="BF25" s="67"/>
    </row>
    <row r="26" spans="2:58" ht="17.25" customHeight="1">
      <c r="B26" s="358"/>
      <c r="C26" s="345"/>
      <c r="D26" s="347"/>
      <c r="E26" s="284"/>
      <c r="F26" s="285"/>
      <c r="G26" s="285"/>
      <c r="H26" s="285"/>
      <c r="I26" s="285"/>
      <c r="J26" s="285"/>
      <c r="K26" s="285"/>
      <c r="L26" s="285"/>
      <c r="M26" s="285"/>
      <c r="N26" s="285"/>
      <c r="O26" s="285"/>
      <c r="P26" s="288"/>
      <c r="Q26" s="288"/>
      <c r="R26" s="288"/>
      <c r="S26" s="288"/>
      <c r="T26" s="288"/>
      <c r="U26" s="287"/>
      <c r="V26" s="287"/>
      <c r="W26" s="287"/>
      <c r="X26" s="287"/>
      <c r="Y26" s="287"/>
      <c r="Z26" s="282"/>
      <c r="AA26" s="282"/>
      <c r="AB26" s="282"/>
      <c r="AC26" s="282"/>
      <c r="AD26" s="282"/>
      <c r="AE26" s="282"/>
      <c r="AF26" s="282"/>
      <c r="AG26" s="282"/>
      <c r="AH26" s="282"/>
      <c r="AI26" s="282"/>
      <c r="AJ26" s="283"/>
      <c r="AK26" s="272"/>
      <c r="AL26" s="272"/>
      <c r="AM26" s="272"/>
      <c r="AN26" s="272"/>
      <c r="AO26" s="272"/>
      <c r="AP26" s="273"/>
      <c r="AQ26" s="76"/>
      <c r="AR26" s="76"/>
      <c r="AS26" s="76"/>
      <c r="AT26" s="76"/>
      <c r="AU26" s="76"/>
      <c r="AV26" s="76"/>
      <c r="AW26" s="76"/>
      <c r="AX26" s="76"/>
      <c r="AY26" s="76"/>
      <c r="AZ26" s="76"/>
      <c r="BA26" s="76"/>
      <c r="BB26" s="76"/>
      <c r="BC26" s="76"/>
      <c r="BD26" s="76"/>
      <c r="BE26" s="76"/>
      <c r="BF26" s="67"/>
    </row>
    <row r="27" spans="2:58" ht="17.25" customHeight="1">
      <c r="B27" s="358"/>
      <c r="C27" s="345"/>
      <c r="D27" s="321"/>
      <c r="E27" s="304" t="s">
        <v>24</v>
      </c>
      <c r="F27" s="305"/>
      <c r="G27" s="305"/>
      <c r="H27" s="305"/>
      <c r="I27" s="305"/>
      <c r="J27" s="305"/>
      <c r="K27" s="305"/>
      <c r="L27" s="305"/>
      <c r="M27" s="305"/>
      <c r="N27" s="305"/>
      <c r="O27" s="305"/>
      <c r="P27" s="306">
        <f>SUM(P25:T26)</f>
        <v>0</v>
      </c>
      <c r="Q27" s="306"/>
      <c r="R27" s="306"/>
      <c r="S27" s="306"/>
      <c r="T27" s="306"/>
      <c r="U27" s="306">
        <f>SUM(U25:Y26)</f>
        <v>0</v>
      </c>
      <c r="V27" s="306"/>
      <c r="W27" s="306"/>
      <c r="X27" s="306"/>
      <c r="Y27" s="306"/>
      <c r="Z27" s="307">
        <f>SUM(Z25:AD26)</f>
        <v>0</v>
      </c>
      <c r="AA27" s="307"/>
      <c r="AB27" s="307"/>
      <c r="AC27" s="307"/>
      <c r="AD27" s="307"/>
      <c r="AE27" s="307">
        <f>SUM(AE25:AI26)</f>
        <v>0</v>
      </c>
      <c r="AF27" s="307"/>
      <c r="AG27" s="307"/>
      <c r="AH27" s="307"/>
      <c r="AI27" s="307"/>
      <c r="AJ27" s="308"/>
      <c r="AK27" s="279"/>
      <c r="AL27" s="279"/>
      <c r="AM27" s="279"/>
      <c r="AN27" s="279"/>
      <c r="AO27" s="279"/>
      <c r="AP27" s="280"/>
      <c r="AQ27" s="76"/>
      <c r="AR27" s="76"/>
      <c r="AS27" s="76"/>
      <c r="AT27" s="76"/>
      <c r="AU27" s="76"/>
      <c r="AV27" s="76"/>
      <c r="AW27" s="76"/>
      <c r="AX27" s="76"/>
      <c r="AY27" s="76"/>
      <c r="AZ27" s="76"/>
      <c r="BA27" s="76"/>
      <c r="BB27" s="76"/>
      <c r="BC27" s="76"/>
      <c r="BD27" s="76"/>
      <c r="BE27" s="76"/>
      <c r="BF27" s="67"/>
    </row>
    <row r="28" spans="2:58" ht="17.25" customHeight="1">
      <c r="B28" s="358"/>
      <c r="C28" s="345"/>
      <c r="D28" s="322" t="s">
        <v>21</v>
      </c>
      <c r="E28" s="323"/>
      <c r="F28" s="324"/>
      <c r="G28" s="324"/>
      <c r="H28" s="324"/>
      <c r="I28" s="324"/>
      <c r="J28" s="324"/>
      <c r="K28" s="324"/>
      <c r="L28" s="324"/>
      <c r="M28" s="324"/>
      <c r="N28" s="324"/>
      <c r="O28" s="324"/>
      <c r="P28" s="348"/>
      <c r="Q28" s="348"/>
      <c r="R28" s="348"/>
      <c r="S28" s="348"/>
      <c r="T28" s="348"/>
      <c r="U28" s="326"/>
      <c r="V28" s="326"/>
      <c r="W28" s="326"/>
      <c r="X28" s="326"/>
      <c r="Y28" s="326"/>
      <c r="Z28" s="327"/>
      <c r="AA28" s="327"/>
      <c r="AB28" s="327"/>
      <c r="AC28" s="327"/>
      <c r="AD28" s="327"/>
      <c r="AE28" s="327"/>
      <c r="AF28" s="327"/>
      <c r="AG28" s="327"/>
      <c r="AH28" s="327"/>
      <c r="AI28" s="327"/>
      <c r="AJ28" s="328"/>
      <c r="AK28" s="329"/>
      <c r="AL28" s="329"/>
      <c r="AM28" s="329"/>
      <c r="AN28" s="329"/>
      <c r="AO28" s="329"/>
      <c r="AP28" s="330"/>
      <c r="AQ28" s="76"/>
      <c r="AR28" s="76"/>
      <c r="AS28" s="76"/>
      <c r="AT28" s="76"/>
      <c r="AU28" s="76"/>
      <c r="AV28" s="76"/>
      <c r="AW28" s="76"/>
      <c r="AX28" s="76"/>
      <c r="AY28" s="76"/>
      <c r="AZ28" s="76"/>
      <c r="BA28" s="76"/>
      <c r="BB28" s="76"/>
      <c r="BC28" s="76"/>
      <c r="BD28" s="76"/>
      <c r="BE28" s="76"/>
      <c r="BF28" s="67"/>
    </row>
    <row r="29" spans="2:58" ht="17.25" customHeight="1">
      <c r="B29" s="358"/>
      <c r="C29" s="345"/>
      <c r="D29" s="347"/>
      <c r="E29" s="284"/>
      <c r="F29" s="285"/>
      <c r="G29" s="285"/>
      <c r="H29" s="285"/>
      <c r="I29" s="285"/>
      <c r="J29" s="285"/>
      <c r="K29" s="285"/>
      <c r="L29" s="285"/>
      <c r="M29" s="285"/>
      <c r="N29" s="285"/>
      <c r="O29" s="285"/>
      <c r="P29" s="288"/>
      <c r="Q29" s="288"/>
      <c r="R29" s="288"/>
      <c r="S29" s="288"/>
      <c r="T29" s="288"/>
      <c r="U29" s="287"/>
      <c r="V29" s="287"/>
      <c r="W29" s="287"/>
      <c r="X29" s="287"/>
      <c r="Y29" s="287"/>
      <c r="Z29" s="282"/>
      <c r="AA29" s="282"/>
      <c r="AB29" s="282"/>
      <c r="AC29" s="282"/>
      <c r="AD29" s="282"/>
      <c r="AE29" s="282"/>
      <c r="AF29" s="282"/>
      <c r="AG29" s="282"/>
      <c r="AH29" s="282"/>
      <c r="AI29" s="282"/>
      <c r="AJ29" s="283"/>
      <c r="AK29" s="272"/>
      <c r="AL29" s="272"/>
      <c r="AM29" s="272"/>
      <c r="AN29" s="272"/>
      <c r="AO29" s="272"/>
      <c r="AP29" s="273"/>
      <c r="AQ29" s="76"/>
      <c r="AR29" s="76"/>
      <c r="AS29" s="76"/>
      <c r="AT29" s="76"/>
      <c r="AU29" s="76"/>
      <c r="AV29" s="76"/>
      <c r="AW29" s="76"/>
      <c r="AX29" s="76"/>
      <c r="AY29" s="76"/>
      <c r="AZ29" s="76"/>
      <c r="BA29" s="76"/>
      <c r="BB29" s="76"/>
      <c r="BC29" s="76"/>
      <c r="BD29" s="76"/>
      <c r="BE29" s="76"/>
      <c r="BF29" s="67"/>
    </row>
    <row r="30" spans="2:58" ht="17.25" customHeight="1">
      <c r="B30" s="358"/>
      <c r="C30" s="345"/>
      <c r="D30" s="321"/>
      <c r="E30" s="304" t="s">
        <v>24</v>
      </c>
      <c r="F30" s="305"/>
      <c r="G30" s="305"/>
      <c r="H30" s="305"/>
      <c r="I30" s="305"/>
      <c r="J30" s="305"/>
      <c r="K30" s="305"/>
      <c r="L30" s="305"/>
      <c r="M30" s="305"/>
      <c r="N30" s="305"/>
      <c r="O30" s="305"/>
      <c r="P30" s="306">
        <f>SUM(P28:T29)</f>
        <v>0</v>
      </c>
      <c r="Q30" s="306"/>
      <c r="R30" s="306"/>
      <c r="S30" s="306"/>
      <c r="T30" s="306"/>
      <c r="U30" s="306">
        <f>SUM(U28:Y29)</f>
        <v>0</v>
      </c>
      <c r="V30" s="306"/>
      <c r="W30" s="306"/>
      <c r="X30" s="306"/>
      <c r="Y30" s="306"/>
      <c r="Z30" s="307">
        <f>SUM(Z28:AD29)</f>
        <v>0</v>
      </c>
      <c r="AA30" s="307"/>
      <c r="AB30" s="307"/>
      <c r="AC30" s="307"/>
      <c r="AD30" s="307"/>
      <c r="AE30" s="307">
        <f>SUM(AE28:AI29)</f>
        <v>0</v>
      </c>
      <c r="AF30" s="307"/>
      <c r="AG30" s="307"/>
      <c r="AH30" s="307"/>
      <c r="AI30" s="307"/>
      <c r="AJ30" s="308"/>
      <c r="AK30" s="279"/>
      <c r="AL30" s="279"/>
      <c r="AM30" s="279"/>
      <c r="AN30" s="279"/>
      <c r="AO30" s="279"/>
      <c r="AP30" s="280"/>
      <c r="AQ30" s="76"/>
      <c r="AR30" s="76"/>
      <c r="AS30" s="76"/>
      <c r="AT30" s="76"/>
      <c r="AU30" s="76"/>
      <c r="AV30" s="76"/>
      <c r="AW30" s="76"/>
      <c r="AX30" s="76"/>
      <c r="AY30" s="76"/>
      <c r="AZ30" s="76"/>
      <c r="BA30" s="76"/>
      <c r="BB30" s="76"/>
      <c r="BC30" s="76"/>
      <c r="BD30" s="76"/>
      <c r="BE30" s="76"/>
      <c r="BF30" s="67"/>
    </row>
    <row r="31" spans="2:58" ht="17.25" customHeight="1" thickBot="1">
      <c r="B31" s="359"/>
      <c r="C31" s="346"/>
      <c r="D31" s="331" t="s">
        <v>65</v>
      </c>
      <c r="E31" s="332"/>
      <c r="F31" s="332"/>
      <c r="G31" s="332"/>
      <c r="H31" s="332"/>
      <c r="I31" s="332"/>
      <c r="J31" s="332"/>
      <c r="K31" s="332"/>
      <c r="L31" s="332"/>
      <c r="M31" s="332"/>
      <c r="N31" s="332"/>
      <c r="O31" s="332"/>
      <c r="P31" s="333">
        <f>P27-P30</f>
        <v>0</v>
      </c>
      <c r="Q31" s="333"/>
      <c r="R31" s="333"/>
      <c r="S31" s="333"/>
      <c r="T31" s="333"/>
      <c r="U31" s="333">
        <f>U27-U30</f>
        <v>0</v>
      </c>
      <c r="V31" s="333"/>
      <c r="W31" s="333"/>
      <c r="X31" s="333"/>
      <c r="Y31" s="333"/>
      <c r="Z31" s="334">
        <f>Z27-Z30</f>
        <v>0</v>
      </c>
      <c r="AA31" s="334"/>
      <c r="AB31" s="334"/>
      <c r="AC31" s="334"/>
      <c r="AD31" s="334"/>
      <c r="AE31" s="334">
        <f>AE27-AE30</f>
        <v>0</v>
      </c>
      <c r="AF31" s="334"/>
      <c r="AG31" s="334"/>
      <c r="AH31" s="334"/>
      <c r="AI31" s="334"/>
      <c r="AJ31" s="335"/>
      <c r="AK31" s="336"/>
      <c r="AL31" s="336"/>
      <c r="AM31" s="336"/>
      <c r="AN31" s="336"/>
      <c r="AO31" s="336"/>
      <c r="AP31" s="337"/>
      <c r="AQ31" s="76"/>
      <c r="AR31" s="76"/>
      <c r="AS31" s="76"/>
      <c r="AT31" s="76"/>
      <c r="AU31" s="76"/>
      <c r="AV31" s="76"/>
      <c r="AW31" s="76"/>
      <c r="AX31" s="76"/>
      <c r="AY31" s="76"/>
      <c r="AZ31" s="76"/>
      <c r="BA31" s="76"/>
      <c r="BB31" s="76"/>
      <c r="BC31" s="76"/>
      <c r="BD31" s="76"/>
      <c r="BE31" s="76"/>
      <c r="BF31" s="67"/>
    </row>
    <row r="32" spans="2:58" ht="17.25" customHeight="1" thickTop="1">
      <c r="B32" s="316" t="s">
        <v>19</v>
      </c>
      <c r="C32" s="317"/>
      <c r="D32" s="320" t="s">
        <v>22</v>
      </c>
      <c r="E32" s="323" t="s">
        <v>66</v>
      </c>
      <c r="F32" s="324"/>
      <c r="G32" s="324"/>
      <c r="H32" s="324"/>
      <c r="I32" s="324"/>
      <c r="J32" s="324"/>
      <c r="K32" s="324"/>
      <c r="L32" s="324"/>
      <c r="M32" s="324"/>
      <c r="N32" s="324"/>
      <c r="O32" s="324"/>
      <c r="P32" s="325">
        <v>79965000</v>
      </c>
      <c r="Q32" s="325"/>
      <c r="R32" s="325"/>
      <c r="S32" s="325"/>
      <c r="T32" s="325"/>
      <c r="U32" s="326">
        <v>105956950</v>
      </c>
      <c r="V32" s="326"/>
      <c r="W32" s="326"/>
      <c r="X32" s="326"/>
      <c r="Y32" s="326"/>
      <c r="Z32" s="327">
        <v>105358000</v>
      </c>
      <c r="AA32" s="327"/>
      <c r="AB32" s="327"/>
      <c r="AC32" s="327"/>
      <c r="AD32" s="327"/>
      <c r="AE32" s="327">
        <v>127371170</v>
      </c>
      <c r="AF32" s="327"/>
      <c r="AG32" s="327"/>
      <c r="AH32" s="327"/>
      <c r="AI32" s="327"/>
      <c r="AJ32" s="328"/>
      <c r="AK32" s="329"/>
      <c r="AL32" s="329"/>
      <c r="AM32" s="329"/>
      <c r="AN32" s="329"/>
      <c r="AO32" s="329"/>
      <c r="AP32" s="330"/>
      <c r="AR32" s="63" t="s">
        <v>773</v>
      </c>
    </row>
    <row r="33" spans="2:42" ht="17.25" customHeight="1">
      <c r="B33" s="316"/>
      <c r="C33" s="317"/>
      <c r="D33" s="320"/>
      <c r="E33" s="284" t="s">
        <v>864</v>
      </c>
      <c r="F33" s="285"/>
      <c r="G33" s="285"/>
      <c r="H33" s="285"/>
      <c r="I33" s="285"/>
      <c r="J33" s="285"/>
      <c r="K33" s="285"/>
      <c r="L33" s="285"/>
      <c r="M33" s="285"/>
      <c r="N33" s="285"/>
      <c r="O33" s="285"/>
      <c r="P33" s="286">
        <v>2574</v>
      </c>
      <c r="Q33" s="286"/>
      <c r="R33" s="286"/>
      <c r="S33" s="286"/>
      <c r="T33" s="286"/>
      <c r="U33" s="287">
        <v>2574</v>
      </c>
      <c r="V33" s="287"/>
      <c r="W33" s="287"/>
      <c r="X33" s="287"/>
      <c r="Y33" s="287"/>
      <c r="Z33" s="282">
        <v>2000</v>
      </c>
      <c r="AA33" s="282"/>
      <c r="AB33" s="282"/>
      <c r="AC33" s="282"/>
      <c r="AD33" s="282"/>
      <c r="AE33" s="282">
        <v>2574</v>
      </c>
      <c r="AF33" s="282"/>
      <c r="AG33" s="282"/>
      <c r="AH33" s="282"/>
      <c r="AI33" s="282"/>
      <c r="AJ33" s="283"/>
      <c r="AK33" s="272"/>
      <c r="AL33" s="272"/>
      <c r="AM33" s="272"/>
      <c r="AN33" s="272"/>
      <c r="AO33" s="272"/>
      <c r="AP33" s="273"/>
    </row>
    <row r="34" spans="2:42" ht="17.25" customHeight="1">
      <c r="B34" s="316"/>
      <c r="C34" s="317"/>
      <c r="D34" s="320"/>
      <c r="E34" s="284" t="s">
        <v>865</v>
      </c>
      <c r="F34" s="285"/>
      <c r="G34" s="285"/>
      <c r="H34" s="285"/>
      <c r="I34" s="285"/>
      <c r="J34" s="285"/>
      <c r="K34" s="285"/>
      <c r="L34" s="285"/>
      <c r="M34" s="285"/>
      <c r="N34" s="285"/>
      <c r="O34" s="285"/>
      <c r="P34" s="286">
        <v>7912</v>
      </c>
      <c r="Q34" s="286"/>
      <c r="R34" s="286"/>
      <c r="S34" s="286"/>
      <c r="T34" s="286"/>
      <c r="U34" s="287">
        <v>7374</v>
      </c>
      <c r="V34" s="287"/>
      <c r="W34" s="287"/>
      <c r="X34" s="287"/>
      <c r="Y34" s="287"/>
      <c r="Z34" s="282">
        <v>1000</v>
      </c>
      <c r="AA34" s="282"/>
      <c r="AB34" s="282"/>
      <c r="AC34" s="282"/>
      <c r="AD34" s="282"/>
      <c r="AE34" s="282">
        <v>157</v>
      </c>
      <c r="AF34" s="282"/>
      <c r="AG34" s="282"/>
      <c r="AH34" s="282"/>
      <c r="AI34" s="282"/>
      <c r="AJ34" s="283"/>
      <c r="AK34" s="272"/>
      <c r="AL34" s="272"/>
      <c r="AM34" s="272"/>
      <c r="AN34" s="272"/>
      <c r="AO34" s="272"/>
      <c r="AP34" s="273"/>
    </row>
    <row r="35" spans="2:42" ht="17.25" customHeight="1">
      <c r="B35" s="316"/>
      <c r="C35" s="317"/>
      <c r="D35" s="320"/>
      <c r="E35" s="284" t="s">
        <v>866</v>
      </c>
      <c r="F35" s="285"/>
      <c r="G35" s="285"/>
      <c r="H35" s="285"/>
      <c r="I35" s="285"/>
      <c r="J35" s="285"/>
      <c r="K35" s="285"/>
      <c r="L35" s="285"/>
      <c r="M35" s="285"/>
      <c r="N35" s="285"/>
      <c r="O35" s="285"/>
      <c r="P35" s="286">
        <v>364200</v>
      </c>
      <c r="Q35" s="286"/>
      <c r="R35" s="286"/>
      <c r="S35" s="286"/>
      <c r="T35" s="286"/>
      <c r="U35" s="287">
        <v>0</v>
      </c>
      <c r="V35" s="287"/>
      <c r="W35" s="287"/>
      <c r="X35" s="287"/>
      <c r="Y35" s="287"/>
      <c r="Z35" s="282"/>
      <c r="AA35" s="282"/>
      <c r="AB35" s="282"/>
      <c r="AC35" s="282"/>
      <c r="AD35" s="282"/>
      <c r="AE35" s="282"/>
      <c r="AF35" s="282"/>
      <c r="AG35" s="282"/>
      <c r="AH35" s="282"/>
      <c r="AI35" s="282"/>
      <c r="AJ35" s="283"/>
      <c r="AK35" s="272"/>
      <c r="AL35" s="272"/>
      <c r="AM35" s="272"/>
      <c r="AN35" s="272"/>
      <c r="AO35" s="272"/>
      <c r="AP35" s="273"/>
    </row>
    <row r="36" spans="2:42" ht="17.25" customHeight="1">
      <c r="B36" s="316"/>
      <c r="C36" s="317"/>
      <c r="D36" s="320"/>
      <c r="E36" s="284" t="s">
        <v>867</v>
      </c>
      <c r="F36" s="285"/>
      <c r="G36" s="285"/>
      <c r="H36" s="285"/>
      <c r="I36" s="285"/>
      <c r="J36" s="285"/>
      <c r="K36" s="285"/>
      <c r="L36" s="285"/>
      <c r="M36" s="285"/>
      <c r="N36" s="285"/>
      <c r="O36" s="285"/>
      <c r="P36" s="286"/>
      <c r="Q36" s="286"/>
      <c r="R36" s="286"/>
      <c r="S36" s="286"/>
      <c r="T36" s="286"/>
      <c r="U36" s="287"/>
      <c r="V36" s="287"/>
      <c r="W36" s="287"/>
      <c r="X36" s="287"/>
      <c r="Y36" s="287"/>
      <c r="Z36" s="282"/>
      <c r="AA36" s="282"/>
      <c r="AB36" s="282"/>
      <c r="AC36" s="282"/>
      <c r="AD36" s="282"/>
      <c r="AE36" s="282"/>
      <c r="AF36" s="282"/>
      <c r="AG36" s="282"/>
      <c r="AH36" s="282"/>
      <c r="AI36" s="282"/>
      <c r="AJ36" s="283"/>
      <c r="AK36" s="272"/>
      <c r="AL36" s="272"/>
      <c r="AM36" s="272"/>
      <c r="AN36" s="272"/>
      <c r="AO36" s="272"/>
      <c r="AP36" s="273"/>
    </row>
    <row r="37" spans="2:42" ht="17.25" customHeight="1">
      <c r="B37" s="316"/>
      <c r="C37" s="317"/>
      <c r="D37" s="320"/>
      <c r="E37" s="284" t="s">
        <v>868</v>
      </c>
      <c r="F37" s="285"/>
      <c r="G37" s="285"/>
      <c r="H37" s="285"/>
      <c r="I37" s="285"/>
      <c r="J37" s="285"/>
      <c r="K37" s="285"/>
      <c r="L37" s="285"/>
      <c r="M37" s="285"/>
      <c r="N37" s="285"/>
      <c r="O37" s="285"/>
      <c r="P37" s="286">
        <v>23455000</v>
      </c>
      <c r="Q37" s="286"/>
      <c r="R37" s="286"/>
      <c r="S37" s="286"/>
      <c r="T37" s="286"/>
      <c r="U37" s="287">
        <v>1169000</v>
      </c>
      <c r="V37" s="287"/>
      <c r="W37" s="287"/>
      <c r="X37" s="287"/>
      <c r="Y37" s="287"/>
      <c r="Z37" s="282"/>
      <c r="AA37" s="282"/>
      <c r="AB37" s="282"/>
      <c r="AC37" s="282"/>
      <c r="AD37" s="282"/>
      <c r="AE37" s="282"/>
      <c r="AF37" s="282"/>
      <c r="AG37" s="282"/>
      <c r="AH37" s="282"/>
      <c r="AI37" s="282"/>
      <c r="AJ37" s="283"/>
      <c r="AK37" s="272"/>
      <c r="AL37" s="272"/>
      <c r="AM37" s="272"/>
      <c r="AN37" s="272"/>
      <c r="AO37" s="272"/>
      <c r="AP37" s="273"/>
    </row>
    <row r="38" spans="2:42" ht="17.25" customHeight="1">
      <c r="B38" s="316"/>
      <c r="C38" s="317"/>
      <c r="D38" s="321"/>
      <c r="E38" s="304" t="s">
        <v>24</v>
      </c>
      <c r="F38" s="305"/>
      <c r="G38" s="305"/>
      <c r="H38" s="305"/>
      <c r="I38" s="305"/>
      <c r="J38" s="305"/>
      <c r="K38" s="305"/>
      <c r="L38" s="305"/>
      <c r="M38" s="305"/>
      <c r="N38" s="305"/>
      <c r="O38" s="305"/>
      <c r="P38" s="306">
        <f>SUM(P32:T37)</f>
        <v>103794686</v>
      </c>
      <c r="Q38" s="306"/>
      <c r="R38" s="306"/>
      <c r="S38" s="306"/>
      <c r="T38" s="306"/>
      <c r="U38" s="306">
        <f>SUM(U32:Y37)</f>
        <v>107135898</v>
      </c>
      <c r="V38" s="306"/>
      <c r="W38" s="306"/>
      <c r="X38" s="306"/>
      <c r="Y38" s="306"/>
      <c r="Z38" s="307">
        <f>SUM(Z32:AD37)</f>
        <v>105361000</v>
      </c>
      <c r="AA38" s="307"/>
      <c r="AB38" s="307"/>
      <c r="AC38" s="307"/>
      <c r="AD38" s="307"/>
      <c r="AE38" s="307">
        <f>SUM(AE32:AI37)</f>
        <v>127373901</v>
      </c>
      <c r="AF38" s="307"/>
      <c r="AG38" s="307"/>
      <c r="AH38" s="307"/>
      <c r="AI38" s="307"/>
      <c r="AJ38" s="308"/>
      <c r="AK38" s="279"/>
      <c r="AL38" s="279"/>
      <c r="AM38" s="279"/>
      <c r="AN38" s="279"/>
      <c r="AO38" s="279"/>
      <c r="AP38" s="280"/>
    </row>
    <row r="39" spans="2:42" ht="17.25" customHeight="1">
      <c r="B39" s="316"/>
      <c r="C39" s="317"/>
      <c r="D39" s="322" t="s">
        <v>23</v>
      </c>
      <c r="E39" s="323" t="s">
        <v>869</v>
      </c>
      <c r="F39" s="324"/>
      <c r="G39" s="324"/>
      <c r="H39" s="324"/>
      <c r="I39" s="324"/>
      <c r="J39" s="324"/>
      <c r="K39" s="324"/>
      <c r="L39" s="324"/>
      <c r="M39" s="324"/>
      <c r="N39" s="324"/>
      <c r="O39" s="324"/>
      <c r="P39" s="325">
        <v>1012000</v>
      </c>
      <c r="Q39" s="325"/>
      <c r="R39" s="325"/>
      <c r="S39" s="325"/>
      <c r="T39" s="325"/>
      <c r="U39" s="326">
        <v>1186746</v>
      </c>
      <c r="V39" s="326"/>
      <c r="W39" s="326"/>
      <c r="X39" s="326"/>
      <c r="Y39" s="326"/>
      <c r="Z39" s="327">
        <v>1200000</v>
      </c>
      <c r="AA39" s="327"/>
      <c r="AB39" s="327"/>
      <c r="AC39" s="327"/>
      <c r="AD39" s="327"/>
      <c r="AE39" s="327">
        <v>8263600</v>
      </c>
      <c r="AF39" s="327"/>
      <c r="AG39" s="327"/>
      <c r="AH39" s="327"/>
      <c r="AI39" s="327"/>
      <c r="AJ39" s="328"/>
      <c r="AK39" s="329"/>
      <c r="AL39" s="329"/>
      <c r="AM39" s="329"/>
      <c r="AN39" s="329"/>
      <c r="AO39" s="329"/>
      <c r="AP39" s="330"/>
    </row>
    <row r="40" spans="2:42" ht="17.25" customHeight="1">
      <c r="B40" s="316"/>
      <c r="C40" s="317"/>
      <c r="D40" s="320"/>
      <c r="E40" s="284" t="s">
        <v>870</v>
      </c>
      <c r="F40" s="285"/>
      <c r="G40" s="285"/>
      <c r="H40" s="285"/>
      <c r="I40" s="285"/>
      <c r="J40" s="285"/>
      <c r="K40" s="285"/>
      <c r="L40" s="285"/>
      <c r="M40" s="285"/>
      <c r="N40" s="285"/>
      <c r="O40" s="285"/>
      <c r="P40" s="286">
        <v>103791</v>
      </c>
      <c r="Q40" s="286"/>
      <c r="R40" s="286"/>
      <c r="S40" s="286"/>
      <c r="T40" s="286"/>
      <c r="U40" s="287">
        <v>142071</v>
      </c>
      <c r="V40" s="287"/>
      <c r="W40" s="287"/>
      <c r="X40" s="287"/>
      <c r="Y40" s="287"/>
      <c r="Z40" s="282">
        <v>250000</v>
      </c>
      <c r="AA40" s="282"/>
      <c r="AB40" s="282"/>
      <c r="AC40" s="282"/>
      <c r="AD40" s="282"/>
      <c r="AE40" s="282">
        <v>401601</v>
      </c>
      <c r="AF40" s="282"/>
      <c r="AG40" s="282"/>
      <c r="AH40" s="282"/>
      <c r="AI40" s="282"/>
      <c r="AJ40" s="283"/>
      <c r="AK40" s="272"/>
      <c r="AL40" s="272"/>
      <c r="AM40" s="272"/>
      <c r="AN40" s="272"/>
      <c r="AO40" s="272"/>
      <c r="AP40" s="273"/>
    </row>
    <row r="41" spans="2:42" ht="17.25" customHeight="1">
      <c r="B41" s="316"/>
      <c r="C41" s="317"/>
      <c r="D41" s="320"/>
      <c r="E41" s="284" t="s">
        <v>858</v>
      </c>
      <c r="F41" s="285"/>
      <c r="G41" s="285"/>
      <c r="H41" s="285"/>
      <c r="I41" s="285"/>
      <c r="J41" s="285"/>
      <c r="K41" s="285"/>
      <c r="L41" s="285"/>
      <c r="M41" s="285"/>
      <c r="N41" s="285"/>
      <c r="O41" s="285"/>
      <c r="P41" s="286">
        <v>154163</v>
      </c>
      <c r="Q41" s="286"/>
      <c r="R41" s="286"/>
      <c r="S41" s="286"/>
      <c r="T41" s="286"/>
      <c r="U41" s="287">
        <v>148896</v>
      </c>
      <c r="V41" s="287"/>
      <c r="W41" s="287"/>
      <c r="X41" s="287"/>
      <c r="Y41" s="287"/>
      <c r="Z41" s="282">
        <v>193000</v>
      </c>
      <c r="AA41" s="282"/>
      <c r="AB41" s="282"/>
      <c r="AC41" s="282"/>
      <c r="AD41" s="282"/>
      <c r="AE41" s="282">
        <v>192692</v>
      </c>
      <c r="AF41" s="282"/>
      <c r="AG41" s="282"/>
      <c r="AH41" s="282"/>
      <c r="AI41" s="282"/>
      <c r="AJ41" s="283"/>
      <c r="AK41" s="272"/>
      <c r="AL41" s="272"/>
      <c r="AM41" s="272"/>
      <c r="AN41" s="272"/>
      <c r="AO41" s="272"/>
      <c r="AP41" s="273"/>
    </row>
    <row r="42" spans="2:42" ht="17.25" customHeight="1">
      <c r="B42" s="316"/>
      <c r="C42" s="317"/>
      <c r="D42" s="320"/>
      <c r="E42" s="284" t="s">
        <v>59</v>
      </c>
      <c r="F42" s="285"/>
      <c r="G42" s="285"/>
      <c r="H42" s="285"/>
      <c r="I42" s="285"/>
      <c r="J42" s="285"/>
      <c r="K42" s="285"/>
      <c r="L42" s="285"/>
      <c r="M42" s="285"/>
      <c r="N42" s="285"/>
      <c r="O42" s="285"/>
      <c r="P42" s="286">
        <v>38484160</v>
      </c>
      <c r="Q42" s="286"/>
      <c r="R42" s="286"/>
      <c r="S42" s="286"/>
      <c r="T42" s="286"/>
      <c r="U42" s="287">
        <v>38696830</v>
      </c>
      <c r="V42" s="287"/>
      <c r="W42" s="287"/>
      <c r="X42" s="287"/>
      <c r="Y42" s="287"/>
      <c r="Z42" s="282">
        <v>40120000</v>
      </c>
      <c r="AA42" s="282"/>
      <c r="AB42" s="282"/>
      <c r="AC42" s="282"/>
      <c r="AD42" s="282"/>
      <c r="AE42" s="282">
        <v>40051582</v>
      </c>
      <c r="AF42" s="282"/>
      <c r="AG42" s="282"/>
      <c r="AH42" s="282"/>
      <c r="AI42" s="282"/>
      <c r="AJ42" s="283"/>
      <c r="AK42" s="272"/>
      <c r="AL42" s="272"/>
      <c r="AM42" s="272"/>
      <c r="AN42" s="272"/>
      <c r="AO42" s="272"/>
      <c r="AP42" s="273"/>
    </row>
    <row r="43" spans="2:42" ht="17.25" customHeight="1">
      <c r="B43" s="316"/>
      <c r="C43" s="317"/>
      <c r="D43" s="320"/>
      <c r="E43" s="284" t="s">
        <v>871</v>
      </c>
      <c r="F43" s="285"/>
      <c r="G43" s="285"/>
      <c r="H43" s="285"/>
      <c r="I43" s="285"/>
      <c r="J43" s="285"/>
      <c r="K43" s="285"/>
      <c r="L43" s="285"/>
      <c r="M43" s="285"/>
      <c r="N43" s="285"/>
      <c r="O43" s="285"/>
      <c r="P43" s="286">
        <v>59400</v>
      </c>
      <c r="Q43" s="286"/>
      <c r="R43" s="286"/>
      <c r="S43" s="286"/>
      <c r="T43" s="286"/>
      <c r="U43" s="287">
        <v>59400</v>
      </c>
      <c r="V43" s="287"/>
      <c r="W43" s="287"/>
      <c r="X43" s="287"/>
      <c r="Y43" s="287"/>
      <c r="Z43" s="282"/>
      <c r="AA43" s="282"/>
      <c r="AB43" s="282"/>
      <c r="AC43" s="282"/>
      <c r="AD43" s="282"/>
      <c r="AE43" s="282">
        <v>59400</v>
      </c>
      <c r="AF43" s="282"/>
      <c r="AG43" s="282"/>
      <c r="AH43" s="282"/>
      <c r="AI43" s="282"/>
      <c r="AJ43" s="283"/>
      <c r="AK43" s="272"/>
      <c r="AL43" s="272"/>
      <c r="AM43" s="272"/>
      <c r="AN43" s="272"/>
      <c r="AO43" s="272"/>
      <c r="AP43" s="273"/>
    </row>
    <row r="44" spans="2:42" ht="17.25" customHeight="1">
      <c r="B44" s="316"/>
      <c r="C44" s="317"/>
      <c r="D44" s="320"/>
      <c r="E44" s="284" t="s">
        <v>861</v>
      </c>
      <c r="F44" s="285"/>
      <c r="G44" s="285"/>
      <c r="H44" s="285"/>
      <c r="I44" s="285"/>
      <c r="J44" s="285"/>
      <c r="K44" s="285"/>
      <c r="L44" s="285"/>
      <c r="M44" s="285"/>
      <c r="N44" s="285"/>
      <c r="O44" s="285"/>
      <c r="P44" s="286"/>
      <c r="Q44" s="286"/>
      <c r="R44" s="286"/>
      <c r="S44" s="286"/>
      <c r="T44" s="286"/>
      <c r="U44" s="287"/>
      <c r="V44" s="287"/>
      <c r="W44" s="287"/>
      <c r="X44" s="287"/>
      <c r="Y44" s="287"/>
      <c r="Z44" s="282">
        <v>400000</v>
      </c>
      <c r="AA44" s="282"/>
      <c r="AB44" s="282"/>
      <c r="AC44" s="282"/>
      <c r="AD44" s="282"/>
      <c r="AE44" s="282">
        <v>396000</v>
      </c>
      <c r="AF44" s="282"/>
      <c r="AG44" s="282"/>
      <c r="AH44" s="282"/>
      <c r="AI44" s="282"/>
      <c r="AJ44" s="283"/>
      <c r="AK44" s="272"/>
      <c r="AL44" s="272"/>
      <c r="AM44" s="272"/>
      <c r="AN44" s="272"/>
      <c r="AO44" s="272"/>
      <c r="AP44" s="273"/>
    </row>
    <row r="45" spans="2:42" ht="17.25" customHeight="1">
      <c r="B45" s="316"/>
      <c r="C45" s="317"/>
      <c r="D45" s="320"/>
      <c r="E45" s="284" t="s">
        <v>862</v>
      </c>
      <c r="F45" s="285"/>
      <c r="G45" s="285"/>
      <c r="H45" s="285"/>
      <c r="I45" s="285"/>
      <c r="J45" s="285"/>
      <c r="K45" s="285"/>
      <c r="L45" s="285"/>
      <c r="M45" s="285"/>
      <c r="N45" s="285"/>
      <c r="O45" s="285"/>
      <c r="P45" s="286"/>
      <c r="Q45" s="286"/>
      <c r="R45" s="286"/>
      <c r="S45" s="286"/>
      <c r="T45" s="286"/>
      <c r="U45" s="287"/>
      <c r="V45" s="287"/>
      <c r="W45" s="287"/>
      <c r="X45" s="287"/>
      <c r="Y45" s="287"/>
      <c r="Z45" s="282">
        <v>2400000</v>
      </c>
      <c r="AA45" s="282"/>
      <c r="AB45" s="282"/>
      <c r="AC45" s="282"/>
      <c r="AD45" s="282"/>
      <c r="AE45" s="282">
        <v>2365000</v>
      </c>
      <c r="AF45" s="282"/>
      <c r="AG45" s="282"/>
      <c r="AH45" s="282"/>
      <c r="AI45" s="282"/>
      <c r="AJ45" s="283"/>
      <c r="AK45" s="272"/>
      <c r="AL45" s="272"/>
      <c r="AM45" s="272"/>
      <c r="AN45" s="272"/>
      <c r="AO45" s="272"/>
      <c r="AP45" s="273"/>
    </row>
    <row r="46" spans="2:42" ht="17.25" customHeight="1">
      <c r="B46" s="316"/>
      <c r="C46" s="317"/>
      <c r="D46" s="320"/>
      <c r="E46" s="284" t="s">
        <v>872</v>
      </c>
      <c r="F46" s="285"/>
      <c r="G46" s="285"/>
      <c r="H46" s="285"/>
      <c r="I46" s="285"/>
      <c r="J46" s="285"/>
      <c r="K46" s="285"/>
      <c r="L46" s="285"/>
      <c r="M46" s="285"/>
      <c r="N46" s="285"/>
      <c r="O46" s="285"/>
      <c r="P46" s="286">
        <v>4397500</v>
      </c>
      <c r="Q46" s="286"/>
      <c r="R46" s="286"/>
      <c r="S46" s="286"/>
      <c r="T46" s="286"/>
      <c r="U46" s="287">
        <v>5880500</v>
      </c>
      <c r="V46" s="287"/>
      <c r="W46" s="287"/>
      <c r="X46" s="287"/>
      <c r="Y46" s="287"/>
      <c r="Z46" s="282">
        <v>5583000</v>
      </c>
      <c r="AA46" s="282"/>
      <c r="AB46" s="282"/>
      <c r="AC46" s="282"/>
      <c r="AD46" s="282"/>
      <c r="AE46" s="282">
        <v>6046800</v>
      </c>
      <c r="AF46" s="282"/>
      <c r="AG46" s="282"/>
      <c r="AH46" s="282"/>
      <c r="AI46" s="282"/>
      <c r="AJ46" s="283"/>
      <c r="AK46" s="272"/>
      <c r="AL46" s="272"/>
      <c r="AM46" s="272"/>
      <c r="AN46" s="272"/>
      <c r="AO46" s="272"/>
      <c r="AP46" s="273"/>
    </row>
    <row r="47" spans="2:42" ht="17.25" customHeight="1">
      <c r="B47" s="316"/>
      <c r="C47" s="317"/>
      <c r="D47" s="320"/>
      <c r="E47" s="284" t="s">
        <v>873</v>
      </c>
      <c r="F47" s="285"/>
      <c r="G47" s="285"/>
      <c r="H47" s="285"/>
      <c r="I47" s="285"/>
      <c r="J47" s="285"/>
      <c r="K47" s="285"/>
      <c r="L47" s="285"/>
      <c r="M47" s="285"/>
      <c r="N47" s="285"/>
      <c r="O47" s="285"/>
      <c r="P47" s="286"/>
      <c r="Q47" s="286"/>
      <c r="R47" s="286"/>
      <c r="S47" s="286"/>
      <c r="T47" s="286"/>
      <c r="U47" s="287"/>
      <c r="V47" s="287"/>
      <c r="W47" s="287"/>
      <c r="X47" s="287"/>
      <c r="Y47" s="287"/>
      <c r="Z47" s="282">
        <v>0</v>
      </c>
      <c r="AA47" s="282"/>
      <c r="AB47" s="282"/>
      <c r="AC47" s="282"/>
      <c r="AD47" s="282"/>
      <c r="AE47" s="282">
        <v>15250000</v>
      </c>
      <c r="AF47" s="282"/>
      <c r="AG47" s="282"/>
      <c r="AH47" s="282"/>
      <c r="AI47" s="282"/>
      <c r="AJ47" s="283"/>
      <c r="AK47" s="272"/>
      <c r="AL47" s="272"/>
      <c r="AM47" s="272"/>
      <c r="AN47" s="272"/>
      <c r="AO47" s="272"/>
      <c r="AP47" s="273"/>
    </row>
    <row r="48" spans="2:42" ht="17.25" customHeight="1">
      <c r="B48" s="316"/>
      <c r="C48" s="317"/>
      <c r="D48" s="320"/>
      <c r="E48" s="284" t="s">
        <v>874</v>
      </c>
      <c r="F48" s="285"/>
      <c r="G48" s="285"/>
      <c r="H48" s="285"/>
      <c r="I48" s="285"/>
      <c r="J48" s="285"/>
      <c r="K48" s="285"/>
      <c r="L48" s="285"/>
      <c r="M48" s="285"/>
      <c r="N48" s="285"/>
      <c r="O48" s="285"/>
      <c r="P48" s="286">
        <v>56779432</v>
      </c>
      <c r="Q48" s="286"/>
      <c r="R48" s="286"/>
      <c r="S48" s="286"/>
      <c r="T48" s="286"/>
      <c r="U48" s="287">
        <v>57569866</v>
      </c>
      <c r="V48" s="287"/>
      <c r="W48" s="287"/>
      <c r="X48" s="287"/>
      <c r="Y48" s="287"/>
      <c r="Z48" s="282">
        <v>53011000</v>
      </c>
      <c r="AA48" s="282"/>
      <c r="AB48" s="282"/>
      <c r="AC48" s="282"/>
      <c r="AD48" s="282"/>
      <c r="AE48" s="282">
        <v>53010367</v>
      </c>
      <c r="AF48" s="282"/>
      <c r="AG48" s="282"/>
      <c r="AH48" s="282"/>
      <c r="AI48" s="282"/>
      <c r="AJ48" s="283"/>
      <c r="AK48" s="272"/>
      <c r="AL48" s="272"/>
      <c r="AM48" s="272"/>
      <c r="AN48" s="272"/>
      <c r="AO48" s="272"/>
      <c r="AP48" s="273"/>
    </row>
    <row r="49" spans="2:42" ht="17.25" customHeight="1">
      <c r="B49" s="316"/>
      <c r="C49" s="317"/>
      <c r="D49" s="320"/>
      <c r="E49" s="284" t="s">
        <v>875</v>
      </c>
      <c r="F49" s="285"/>
      <c r="G49" s="285"/>
      <c r="H49" s="285"/>
      <c r="I49" s="285"/>
      <c r="J49" s="285"/>
      <c r="K49" s="285"/>
      <c r="L49" s="285"/>
      <c r="M49" s="285"/>
      <c r="N49" s="285"/>
      <c r="O49" s="285"/>
      <c r="P49" s="286">
        <v>2796866</v>
      </c>
      <c r="Q49" s="286"/>
      <c r="R49" s="286"/>
      <c r="S49" s="286"/>
      <c r="T49" s="286"/>
      <c r="U49" s="287">
        <v>2006432</v>
      </c>
      <c r="V49" s="287"/>
      <c r="W49" s="287"/>
      <c r="X49" s="287"/>
      <c r="Y49" s="287"/>
      <c r="Z49" s="282">
        <v>1204000</v>
      </c>
      <c r="AA49" s="282"/>
      <c r="AB49" s="282"/>
      <c r="AC49" s="282"/>
      <c r="AD49" s="282"/>
      <c r="AE49" s="282">
        <v>1203887</v>
      </c>
      <c r="AF49" s="282"/>
      <c r="AG49" s="282"/>
      <c r="AH49" s="282"/>
      <c r="AI49" s="282"/>
      <c r="AJ49" s="283"/>
      <c r="AK49" s="272"/>
      <c r="AL49" s="272"/>
      <c r="AM49" s="272"/>
      <c r="AN49" s="272"/>
      <c r="AO49" s="272"/>
      <c r="AP49" s="273"/>
    </row>
    <row r="50" spans="2:42" ht="17.25" customHeight="1">
      <c r="B50" s="316"/>
      <c r="C50" s="317"/>
      <c r="D50" s="320"/>
      <c r="E50" s="284" t="s">
        <v>876</v>
      </c>
      <c r="F50" s="285"/>
      <c r="G50" s="285"/>
      <c r="H50" s="285"/>
      <c r="I50" s="285"/>
      <c r="J50" s="285"/>
      <c r="K50" s="285"/>
      <c r="L50" s="285"/>
      <c r="M50" s="285"/>
      <c r="N50" s="285"/>
      <c r="O50" s="285"/>
      <c r="P50" s="286">
        <v>0</v>
      </c>
      <c r="Q50" s="286"/>
      <c r="R50" s="286"/>
      <c r="S50" s="286"/>
      <c r="T50" s="286"/>
      <c r="U50" s="287">
        <v>0</v>
      </c>
      <c r="V50" s="287"/>
      <c r="W50" s="287"/>
      <c r="X50" s="287"/>
      <c r="Y50" s="287"/>
      <c r="Z50" s="282">
        <v>1000000</v>
      </c>
      <c r="AA50" s="282"/>
      <c r="AB50" s="282"/>
      <c r="AC50" s="282"/>
      <c r="AD50" s="282"/>
      <c r="AE50" s="282"/>
      <c r="AF50" s="282"/>
      <c r="AG50" s="282"/>
      <c r="AH50" s="282"/>
      <c r="AI50" s="282"/>
      <c r="AJ50" s="283"/>
      <c r="AK50" s="272"/>
      <c r="AL50" s="272"/>
      <c r="AM50" s="272"/>
      <c r="AN50" s="272"/>
      <c r="AO50" s="272"/>
      <c r="AP50" s="273"/>
    </row>
    <row r="51" spans="2:42" ht="17.25" customHeight="1">
      <c r="B51" s="316"/>
      <c r="C51" s="317"/>
      <c r="D51" s="321"/>
      <c r="E51" s="304" t="s">
        <v>24</v>
      </c>
      <c r="F51" s="305"/>
      <c r="G51" s="305"/>
      <c r="H51" s="305"/>
      <c r="I51" s="305"/>
      <c r="J51" s="305"/>
      <c r="K51" s="305"/>
      <c r="L51" s="305"/>
      <c r="M51" s="305"/>
      <c r="N51" s="305"/>
      <c r="O51" s="305"/>
      <c r="P51" s="306">
        <f>SUM(P39:T50)</f>
        <v>103787312</v>
      </c>
      <c r="Q51" s="306"/>
      <c r="R51" s="306"/>
      <c r="S51" s="306"/>
      <c r="T51" s="306"/>
      <c r="U51" s="306">
        <f>SUM(U39:Y50)</f>
        <v>105690741</v>
      </c>
      <c r="V51" s="306"/>
      <c r="W51" s="306"/>
      <c r="X51" s="306"/>
      <c r="Y51" s="306"/>
      <c r="Z51" s="307">
        <f>SUM(Z39:AD50)</f>
        <v>105361000</v>
      </c>
      <c r="AA51" s="307"/>
      <c r="AB51" s="307"/>
      <c r="AC51" s="307"/>
      <c r="AD51" s="307"/>
      <c r="AE51" s="307">
        <f>SUM(AE39:AI50)</f>
        <v>127240929</v>
      </c>
      <c r="AF51" s="307"/>
      <c r="AG51" s="307"/>
      <c r="AH51" s="307"/>
      <c r="AI51" s="307"/>
      <c r="AJ51" s="308"/>
      <c r="AK51" s="279"/>
      <c r="AL51" s="279"/>
      <c r="AM51" s="279"/>
      <c r="AN51" s="279"/>
      <c r="AO51" s="279"/>
      <c r="AP51" s="280"/>
    </row>
    <row r="52" spans="2:42" ht="17.25" customHeight="1" thickBot="1">
      <c r="B52" s="318"/>
      <c r="C52" s="319"/>
      <c r="D52" s="309" t="s">
        <v>65</v>
      </c>
      <c r="E52" s="310"/>
      <c r="F52" s="310"/>
      <c r="G52" s="310"/>
      <c r="H52" s="310"/>
      <c r="I52" s="310"/>
      <c r="J52" s="310"/>
      <c r="K52" s="310"/>
      <c r="L52" s="310"/>
      <c r="M52" s="310"/>
      <c r="N52" s="310"/>
      <c r="O52" s="310"/>
      <c r="P52" s="311">
        <f>P38-P51</f>
        <v>7374</v>
      </c>
      <c r="Q52" s="311"/>
      <c r="R52" s="311"/>
      <c r="S52" s="311"/>
      <c r="T52" s="311"/>
      <c r="U52" s="311">
        <f>U38-U51</f>
        <v>1445157</v>
      </c>
      <c r="V52" s="311"/>
      <c r="W52" s="311"/>
      <c r="X52" s="311"/>
      <c r="Y52" s="311"/>
      <c r="Z52" s="312">
        <f>Z38-Z51</f>
        <v>0</v>
      </c>
      <c r="AA52" s="312"/>
      <c r="AB52" s="312"/>
      <c r="AC52" s="312"/>
      <c r="AD52" s="312"/>
      <c r="AE52" s="312">
        <f>AE38-AE51</f>
        <v>132972</v>
      </c>
      <c r="AF52" s="312"/>
      <c r="AG52" s="312"/>
      <c r="AH52" s="312"/>
      <c r="AI52" s="312"/>
      <c r="AJ52" s="313"/>
      <c r="AK52" s="314"/>
      <c r="AL52" s="314"/>
      <c r="AM52" s="314"/>
      <c r="AN52" s="314"/>
      <c r="AO52" s="314"/>
      <c r="AP52" s="315"/>
    </row>
    <row r="53" spans="2:42" ht="17.25" customHeight="1" thickTop="1">
      <c r="B53" s="291" t="s">
        <v>531</v>
      </c>
      <c r="C53" s="292"/>
      <c r="D53" s="292"/>
      <c r="E53" s="292"/>
      <c r="F53" s="292"/>
      <c r="G53" s="292"/>
      <c r="H53" s="292"/>
      <c r="I53" s="292"/>
      <c r="J53" s="292"/>
      <c r="K53" s="292"/>
      <c r="L53" s="292"/>
      <c r="M53" s="87"/>
      <c r="N53" s="87"/>
      <c r="O53" s="87"/>
      <c r="P53" s="293">
        <f>SUM(P24,P31,P52)</f>
        <v>2644914</v>
      </c>
      <c r="Q53" s="294"/>
      <c r="R53" s="294"/>
      <c r="S53" s="294"/>
      <c r="T53" s="295"/>
      <c r="U53" s="296">
        <f>SUM(U24,U31,U52)</f>
        <v>3365512</v>
      </c>
      <c r="V53" s="297"/>
      <c r="W53" s="297"/>
      <c r="X53" s="297"/>
      <c r="Y53" s="297"/>
      <c r="Z53" s="298">
        <f>SUM(Z24,Z31,Z52)</f>
        <v>0</v>
      </c>
      <c r="AA53" s="299"/>
      <c r="AB53" s="299"/>
      <c r="AC53" s="299"/>
      <c r="AD53" s="300"/>
      <c r="AE53" s="298">
        <f>SUM(AE24,AE31,AE52)</f>
        <v>3786869</v>
      </c>
      <c r="AF53" s="299"/>
      <c r="AG53" s="299"/>
      <c r="AH53" s="299"/>
      <c r="AI53" s="300"/>
      <c r="AJ53" s="301"/>
      <c r="AK53" s="302"/>
      <c r="AL53" s="302"/>
      <c r="AM53" s="302"/>
      <c r="AN53" s="302"/>
      <c r="AO53" s="302"/>
      <c r="AP53" s="303"/>
    </row>
    <row r="54" spans="2:42" ht="12" customHeight="1"/>
  </sheetData>
  <mergeCells count="316">
    <mergeCell ref="Z52:AD52"/>
    <mergeCell ref="Z53:AD53"/>
    <mergeCell ref="Z29:AD29"/>
    <mergeCell ref="Z30:AD30"/>
    <mergeCell ref="Z31:AD31"/>
    <mergeCell ref="Z32:AD32"/>
    <mergeCell ref="Z44:AD44"/>
    <mergeCell ref="Z38:AD38"/>
    <mergeCell ref="Z39:AD39"/>
    <mergeCell ref="Z3:AD3"/>
    <mergeCell ref="Z4:AD4"/>
    <mergeCell ref="Z5:AD5"/>
    <mergeCell ref="Z6:AD6"/>
    <mergeCell ref="Z7:AD7"/>
    <mergeCell ref="Z8:AD8"/>
    <mergeCell ref="Z9:AD9"/>
    <mergeCell ref="Z10:AD10"/>
    <mergeCell ref="Z15:AD15"/>
    <mergeCell ref="AJ3:AP3"/>
    <mergeCell ref="B4:B31"/>
    <mergeCell ref="C4:C24"/>
    <mergeCell ref="D4:D9"/>
    <mergeCell ref="E4:O4"/>
    <mergeCell ref="P4:T4"/>
    <mergeCell ref="U4:Y4"/>
    <mergeCell ref="AE4:AI4"/>
    <mergeCell ref="AJ4:AP4"/>
    <mergeCell ref="E5:O5"/>
    <mergeCell ref="E3:O3"/>
    <mergeCell ref="P3:T3"/>
    <mergeCell ref="U3:Y3"/>
    <mergeCell ref="AE3:AI3"/>
    <mergeCell ref="P5:T5"/>
    <mergeCell ref="U5:Y5"/>
    <mergeCell ref="AE5:AI5"/>
    <mergeCell ref="AJ5:AP5"/>
    <mergeCell ref="E6:O6"/>
    <mergeCell ref="P6:T6"/>
    <mergeCell ref="U6:Y6"/>
    <mergeCell ref="AE6:AI6"/>
    <mergeCell ref="AJ6:AP6"/>
    <mergeCell ref="E7:O7"/>
    <mergeCell ref="P7:T7"/>
    <mergeCell ref="U7:Y7"/>
    <mergeCell ref="AE7:AI7"/>
    <mergeCell ref="AJ7:AP7"/>
    <mergeCell ref="E8:O8"/>
    <mergeCell ref="P8:T8"/>
    <mergeCell ref="U8:Y8"/>
    <mergeCell ref="AE8:AI8"/>
    <mergeCell ref="AJ8:AP8"/>
    <mergeCell ref="AJ23:AP23"/>
    <mergeCell ref="Z23:AD23"/>
    <mergeCell ref="AJ10:AP10"/>
    <mergeCell ref="E9:O9"/>
    <mergeCell ref="P9:T9"/>
    <mergeCell ref="U9:Y9"/>
    <mergeCell ref="AE9:AI9"/>
    <mergeCell ref="AJ9:AP9"/>
    <mergeCell ref="E10:O10"/>
    <mergeCell ref="P10:T10"/>
    <mergeCell ref="U10:Y10"/>
    <mergeCell ref="AE10:AI10"/>
    <mergeCell ref="E11:O11"/>
    <mergeCell ref="P11:T11"/>
    <mergeCell ref="U11:Y11"/>
    <mergeCell ref="Z11:AD11"/>
    <mergeCell ref="AE11:AI11"/>
    <mergeCell ref="AJ11:AP11"/>
    <mergeCell ref="E15:O15"/>
    <mergeCell ref="P15:T15"/>
    <mergeCell ref="U15:Y15"/>
    <mergeCell ref="AJ20:AP20"/>
    <mergeCell ref="P17:T17"/>
    <mergeCell ref="U17:Y17"/>
    <mergeCell ref="D10:D23"/>
    <mergeCell ref="AE25:AI25"/>
    <mergeCell ref="E26:O26"/>
    <mergeCell ref="P26:T26"/>
    <mergeCell ref="U26:Y26"/>
    <mergeCell ref="AE26:AI26"/>
    <mergeCell ref="D28:D30"/>
    <mergeCell ref="E30:O30"/>
    <mergeCell ref="P30:T30"/>
    <mergeCell ref="U30:Y30"/>
    <mergeCell ref="AE30:AI30"/>
    <mergeCell ref="Z24:AD24"/>
    <mergeCell ref="Z25:AD25"/>
    <mergeCell ref="Z26:AD26"/>
    <mergeCell ref="E23:O23"/>
    <mergeCell ref="P23:T23"/>
    <mergeCell ref="U23:Y23"/>
    <mergeCell ref="AE23:AI23"/>
    <mergeCell ref="U28:Y28"/>
    <mergeCell ref="AE28:AI28"/>
    <mergeCell ref="U20:Y20"/>
    <mergeCell ref="Z20:AD20"/>
    <mergeCell ref="AE20:AI20"/>
    <mergeCell ref="E17:O17"/>
    <mergeCell ref="AJ25:AP25"/>
    <mergeCell ref="D24:O24"/>
    <mergeCell ref="P24:T24"/>
    <mergeCell ref="U24:Y24"/>
    <mergeCell ref="AE24:AI24"/>
    <mergeCell ref="AJ24:AP24"/>
    <mergeCell ref="C25:C31"/>
    <mergeCell ref="D25:D27"/>
    <mergeCell ref="E25:O25"/>
    <mergeCell ref="P25:T25"/>
    <mergeCell ref="U25:Y25"/>
    <mergeCell ref="AJ26:AP26"/>
    <mergeCell ref="E27:O27"/>
    <mergeCell ref="P27:T27"/>
    <mergeCell ref="U27:Y27"/>
    <mergeCell ref="AE27:AI27"/>
    <mergeCell ref="AJ27:AP27"/>
    <mergeCell ref="E29:O29"/>
    <mergeCell ref="P29:T29"/>
    <mergeCell ref="U29:Y29"/>
    <mergeCell ref="AE29:AI29"/>
    <mergeCell ref="AJ29:AP29"/>
    <mergeCell ref="E28:O28"/>
    <mergeCell ref="P28:T28"/>
    <mergeCell ref="AJ28:AP28"/>
    <mergeCell ref="Z27:AD27"/>
    <mergeCell ref="Z28:AD28"/>
    <mergeCell ref="AJ30:AP30"/>
    <mergeCell ref="D31:O31"/>
    <mergeCell ref="P31:T31"/>
    <mergeCell ref="U31:Y31"/>
    <mergeCell ref="AE31:AI31"/>
    <mergeCell ref="AJ31:AP31"/>
    <mergeCell ref="E38:O38"/>
    <mergeCell ref="P38:T38"/>
    <mergeCell ref="U38:Y38"/>
    <mergeCell ref="AE38:AI38"/>
    <mergeCell ref="AJ38:AP38"/>
    <mergeCell ref="AJ32:AP32"/>
    <mergeCell ref="E32:O32"/>
    <mergeCell ref="P32:T32"/>
    <mergeCell ref="U32:Y32"/>
    <mergeCell ref="AE32:AI32"/>
    <mergeCell ref="E33:O33"/>
    <mergeCell ref="P33:T33"/>
    <mergeCell ref="U33:Y33"/>
    <mergeCell ref="Z33:AD33"/>
    <mergeCell ref="AE33:AI33"/>
    <mergeCell ref="AJ33:AP33"/>
    <mergeCell ref="E34:O34"/>
    <mergeCell ref="P34:T34"/>
    <mergeCell ref="U34:Y34"/>
    <mergeCell ref="Z34:AD34"/>
    <mergeCell ref="AE34:AI34"/>
    <mergeCell ref="AJ34:AP34"/>
    <mergeCell ref="E37:O37"/>
    <mergeCell ref="P37:T37"/>
    <mergeCell ref="AJ39:AP39"/>
    <mergeCell ref="Z51:AD51"/>
    <mergeCell ref="E40:O40"/>
    <mergeCell ref="P40:T40"/>
    <mergeCell ref="U40:Y40"/>
    <mergeCell ref="Z40:AD40"/>
    <mergeCell ref="AE40:AI40"/>
    <mergeCell ref="AJ40:AP40"/>
    <mergeCell ref="E41:O41"/>
    <mergeCell ref="P41:T41"/>
    <mergeCell ref="U41:Y41"/>
    <mergeCell ref="Z41:AD41"/>
    <mergeCell ref="AE41:AI41"/>
    <mergeCell ref="E50:O50"/>
    <mergeCell ref="P50:T50"/>
    <mergeCell ref="U50:Y50"/>
    <mergeCell ref="Z50:AD50"/>
    <mergeCell ref="AE50:AI50"/>
    <mergeCell ref="AJ50:AP50"/>
    <mergeCell ref="AJ41:AP41"/>
    <mergeCell ref="E42:O42"/>
    <mergeCell ref="P42:T42"/>
    <mergeCell ref="U42:Y42"/>
    <mergeCell ref="Z42:AD42"/>
    <mergeCell ref="B53:L53"/>
    <mergeCell ref="P53:T53"/>
    <mergeCell ref="U53:Y53"/>
    <mergeCell ref="AE53:AI53"/>
    <mergeCell ref="AJ53:AP53"/>
    <mergeCell ref="E51:O51"/>
    <mergeCell ref="P51:T51"/>
    <mergeCell ref="U51:Y51"/>
    <mergeCell ref="AE51:AI51"/>
    <mergeCell ref="AJ51:AP51"/>
    <mergeCell ref="D52:O52"/>
    <mergeCell ref="P52:T52"/>
    <mergeCell ref="U52:Y52"/>
    <mergeCell ref="AE52:AI52"/>
    <mergeCell ref="AJ52:AP52"/>
    <mergeCell ref="B32:C52"/>
    <mergeCell ref="D32:D38"/>
    <mergeCell ref="U44:Y44"/>
    <mergeCell ref="AE44:AI44"/>
    <mergeCell ref="D39:D51"/>
    <mergeCell ref="E39:O39"/>
    <mergeCell ref="P39:T39"/>
    <mergeCell ref="U39:Y39"/>
    <mergeCell ref="AE39:AI39"/>
    <mergeCell ref="Z17:AD17"/>
    <mergeCell ref="AE17:AI17"/>
    <mergeCell ref="AJ17:AP17"/>
    <mergeCell ref="E18:O18"/>
    <mergeCell ref="P18:T18"/>
    <mergeCell ref="U18:Y18"/>
    <mergeCell ref="Z18:AD18"/>
    <mergeCell ref="U14:Y14"/>
    <mergeCell ref="Z14:AD14"/>
    <mergeCell ref="AE15:AI15"/>
    <mergeCell ref="AJ15:AP15"/>
    <mergeCell ref="E16:O16"/>
    <mergeCell ref="P16:T16"/>
    <mergeCell ref="U16:Y16"/>
    <mergeCell ref="Z16:AD16"/>
    <mergeCell ref="AE16:AI16"/>
    <mergeCell ref="AJ16:AP16"/>
    <mergeCell ref="E14:O14"/>
    <mergeCell ref="P14:T14"/>
    <mergeCell ref="E21:O21"/>
    <mergeCell ref="P21:T21"/>
    <mergeCell ref="U21:Y21"/>
    <mergeCell ref="Z21:AD21"/>
    <mergeCell ref="AE21:AI21"/>
    <mergeCell ref="AJ21:AP21"/>
    <mergeCell ref="E22:O22"/>
    <mergeCell ref="P22:T22"/>
    <mergeCell ref="U22:Y22"/>
    <mergeCell ref="Z22:AD22"/>
    <mergeCell ref="AE22:AI22"/>
    <mergeCell ref="AJ22:AP22"/>
    <mergeCell ref="E20:O20"/>
    <mergeCell ref="P20:T20"/>
    <mergeCell ref="E12:O12"/>
    <mergeCell ref="P12:T12"/>
    <mergeCell ref="U12:Y12"/>
    <mergeCell ref="Z12:AD12"/>
    <mergeCell ref="AE12:AI12"/>
    <mergeCell ref="AJ12:AP12"/>
    <mergeCell ref="E13:O13"/>
    <mergeCell ref="P13:T13"/>
    <mergeCell ref="U13:Y13"/>
    <mergeCell ref="Z13:AD13"/>
    <mergeCell ref="AE13:AI13"/>
    <mergeCell ref="AJ13:AP13"/>
    <mergeCell ref="AE14:AI14"/>
    <mergeCell ref="AJ14:AP14"/>
    <mergeCell ref="AE18:AI18"/>
    <mergeCell ref="AJ18:AP18"/>
    <mergeCell ref="E19:O19"/>
    <mergeCell ref="P19:T19"/>
    <mergeCell ref="U19:Y19"/>
    <mergeCell ref="Z19:AD19"/>
    <mergeCell ref="AE19:AI19"/>
    <mergeCell ref="AJ19:AP19"/>
    <mergeCell ref="U37:Y37"/>
    <mergeCell ref="Z37:AD37"/>
    <mergeCell ref="AE37:AI37"/>
    <mergeCell ref="AJ37:AP37"/>
    <mergeCell ref="E35:O35"/>
    <mergeCell ref="P35:T35"/>
    <mergeCell ref="U35:Y35"/>
    <mergeCell ref="Z35:AD35"/>
    <mergeCell ref="AE35:AI35"/>
    <mergeCell ref="AJ35:AP35"/>
    <mergeCell ref="E36:O36"/>
    <mergeCell ref="P36:T36"/>
    <mergeCell ref="U36:Y36"/>
    <mergeCell ref="Z36:AD36"/>
    <mergeCell ref="AE36:AI36"/>
    <mergeCell ref="AJ36:AP36"/>
    <mergeCell ref="AE42:AI42"/>
    <mergeCell ref="AJ42:AP42"/>
    <mergeCell ref="E43:O43"/>
    <mergeCell ref="P43:T43"/>
    <mergeCell ref="U43:Y43"/>
    <mergeCell ref="Z43:AD43"/>
    <mergeCell ref="AE43:AI43"/>
    <mergeCell ref="AJ43:AP43"/>
    <mergeCell ref="E49:O49"/>
    <mergeCell ref="P49:T49"/>
    <mergeCell ref="U49:Y49"/>
    <mergeCell ref="Z49:AD49"/>
    <mergeCell ref="AE49:AI49"/>
    <mergeCell ref="AJ49:AP49"/>
    <mergeCell ref="E46:O46"/>
    <mergeCell ref="P46:T46"/>
    <mergeCell ref="U46:Y46"/>
    <mergeCell ref="Z46:AD46"/>
    <mergeCell ref="AE46:AI46"/>
    <mergeCell ref="AJ46:AP46"/>
    <mergeCell ref="E47:O47"/>
    <mergeCell ref="P47:T47"/>
    <mergeCell ref="U47:Y47"/>
    <mergeCell ref="Z47:AD47"/>
    <mergeCell ref="AE47:AI47"/>
    <mergeCell ref="AJ47:AP47"/>
    <mergeCell ref="E48:O48"/>
    <mergeCell ref="P48:T48"/>
    <mergeCell ref="U48:Y48"/>
    <mergeCell ref="Z48:AD48"/>
    <mergeCell ref="AE48:AI48"/>
    <mergeCell ref="AJ48:AP48"/>
    <mergeCell ref="E44:O44"/>
    <mergeCell ref="P44:T44"/>
    <mergeCell ref="AJ44:AP44"/>
    <mergeCell ref="E45:O45"/>
    <mergeCell ref="P45:T45"/>
    <mergeCell ref="U45:Y45"/>
    <mergeCell ref="Z45:AD45"/>
    <mergeCell ref="AE45:AI45"/>
    <mergeCell ref="AJ45:AP45"/>
  </mergeCells>
  <phoneticPr fontId="3"/>
  <printOptions horizontalCentered="1"/>
  <pageMargins left="0.59055118110236227" right="0.59055118110236227" top="0.39370078740157483" bottom="0.39370078740157483" header="0.39370078740157483" footer="0.15748031496062992"/>
  <pageSetup paperSize="9" scale="87" fitToHeight="0"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F79A89-CFBF-4663-8947-148C03CF7742}">
  <sheetPr>
    <pageSetUpPr fitToPage="1"/>
  </sheetPr>
  <dimension ref="A1:AU49"/>
  <sheetViews>
    <sheetView view="pageBreakPreview" zoomScaleNormal="100" workbookViewId="0">
      <selection activeCell="O18" sqref="O18:AQ18"/>
    </sheetView>
  </sheetViews>
  <sheetFormatPr defaultColWidth="2.625" defaultRowHeight="16.5" customHeight="1"/>
  <cols>
    <col min="1" max="1" width="2.375" style="63" customWidth="1"/>
    <col min="2" max="2" width="4.125" style="63" customWidth="1"/>
    <col min="3" max="3" width="3.25" style="63" customWidth="1"/>
    <col min="4" max="4" width="2.75" style="63" customWidth="1"/>
    <col min="5" max="43" width="2.375" style="63" customWidth="1"/>
    <col min="44" max="44" width="2.5" style="63" customWidth="1"/>
    <col min="45" max="16384" width="2.625" style="63"/>
  </cols>
  <sheetData>
    <row r="1" spans="1:47" ht="18" customHeight="1">
      <c r="B1" s="69" t="s">
        <v>557</v>
      </c>
    </row>
    <row r="2" spans="1:47" ht="4.5" customHeight="1"/>
    <row r="3" spans="1:47" ht="24" customHeight="1">
      <c r="C3" s="418" t="s">
        <v>27</v>
      </c>
      <c r="D3" s="419"/>
      <c r="E3" s="419"/>
      <c r="F3" s="419"/>
      <c r="G3" s="419"/>
      <c r="H3" s="419"/>
      <c r="I3" s="419"/>
      <c r="J3" s="419"/>
      <c r="K3" s="419"/>
      <c r="L3" s="419"/>
      <c r="M3" s="419"/>
      <c r="N3" s="419"/>
      <c r="O3" s="420" t="s">
        <v>28</v>
      </c>
      <c r="P3" s="419"/>
      <c r="Q3" s="419"/>
      <c r="R3" s="419"/>
      <c r="S3" s="419"/>
      <c r="T3" s="419"/>
      <c r="U3" s="419"/>
      <c r="V3" s="419"/>
      <c r="W3" s="419"/>
      <c r="X3" s="419"/>
      <c r="Y3" s="419"/>
      <c r="Z3" s="419"/>
      <c r="AA3" s="419"/>
      <c r="AB3" s="419"/>
      <c r="AC3" s="419"/>
      <c r="AD3" s="419"/>
      <c r="AE3" s="419"/>
      <c r="AF3" s="419"/>
      <c r="AG3" s="419"/>
      <c r="AH3" s="419"/>
      <c r="AI3" s="419"/>
      <c r="AJ3" s="419"/>
      <c r="AK3" s="419"/>
      <c r="AL3" s="419"/>
      <c r="AM3" s="419"/>
      <c r="AN3" s="419"/>
      <c r="AO3" s="419"/>
      <c r="AP3" s="419"/>
      <c r="AQ3" s="421"/>
      <c r="AR3" s="246" t="s">
        <v>29</v>
      </c>
      <c r="AS3" s="246"/>
      <c r="AT3" s="422"/>
      <c r="AU3" s="63" t="s">
        <v>774</v>
      </c>
    </row>
    <row r="4" spans="1:47" ht="27.75" customHeight="1">
      <c r="B4" s="396" t="s">
        <v>533</v>
      </c>
      <c r="C4" s="408" t="s">
        <v>756</v>
      </c>
      <c r="D4" s="409"/>
      <c r="E4" s="409"/>
      <c r="F4" s="409"/>
      <c r="G4" s="409"/>
      <c r="H4" s="409"/>
      <c r="I4" s="409"/>
      <c r="J4" s="409"/>
      <c r="K4" s="409"/>
      <c r="L4" s="409"/>
      <c r="M4" s="409"/>
      <c r="N4" s="410"/>
      <c r="O4" s="397" t="s">
        <v>542</v>
      </c>
      <c r="P4" s="398"/>
      <c r="Q4" s="398"/>
      <c r="R4" s="398"/>
      <c r="S4" s="398"/>
      <c r="T4" s="398"/>
      <c r="U4" s="398"/>
      <c r="V4" s="398"/>
      <c r="W4" s="398"/>
      <c r="X4" s="398"/>
      <c r="Y4" s="398"/>
      <c r="Z4" s="398"/>
      <c r="AA4" s="398"/>
      <c r="AB4" s="398"/>
      <c r="AC4" s="398"/>
      <c r="AD4" s="398"/>
      <c r="AE4" s="398"/>
      <c r="AF4" s="398"/>
      <c r="AG4" s="398"/>
      <c r="AH4" s="398"/>
      <c r="AI4" s="398"/>
      <c r="AJ4" s="398"/>
      <c r="AK4" s="398"/>
      <c r="AL4" s="398"/>
      <c r="AM4" s="398"/>
      <c r="AN4" s="398"/>
      <c r="AO4" s="398"/>
      <c r="AP4" s="398"/>
      <c r="AQ4" s="399"/>
      <c r="AR4" s="363" t="s">
        <v>185</v>
      </c>
      <c r="AS4" s="363"/>
      <c r="AT4" s="364"/>
      <c r="AU4" s="63" t="s">
        <v>775</v>
      </c>
    </row>
    <row r="5" spans="1:47" ht="21" customHeight="1">
      <c r="B5" s="396"/>
      <c r="C5" s="210"/>
      <c r="D5" s="411"/>
      <c r="E5" s="411"/>
      <c r="F5" s="411"/>
      <c r="G5" s="411"/>
      <c r="H5" s="411"/>
      <c r="I5" s="411"/>
      <c r="J5" s="411"/>
      <c r="K5" s="411"/>
      <c r="L5" s="411"/>
      <c r="M5" s="411"/>
      <c r="N5" s="412"/>
      <c r="O5" s="368" t="s">
        <v>237</v>
      </c>
      <c r="P5" s="369"/>
      <c r="Q5" s="369"/>
      <c r="R5" s="369"/>
      <c r="S5" s="369"/>
      <c r="T5" s="369"/>
      <c r="U5" s="369"/>
      <c r="V5" s="369"/>
      <c r="W5" s="369"/>
      <c r="X5" s="369"/>
      <c r="Y5" s="369"/>
      <c r="Z5" s="369"/>
      <c r="AA5" s="369"/>
      <c r="AB5" s="369"/>
      <c r="AC5" s="369"/>
      <c r="AD5" s="369"/>
      <c r="AE5" s="369"/>
      <c r="AF5" s="369"/>
      <c r="AG5" s="369"/>
      <c r="AH5" s="369"/>
      <c r="AI5" s="369"/>
      <c r="AJ5" s="369"/>
      <c r="AK5" s="369"/>
      <c r="AL5" s="369"/>
      <c r="AM5" s="369"/>
      <c r="AN5" s="369"/>
      <c r="AO5" s="369"/>
      <c r="AP5" s="369"/>
      <c r="AQ5" s="370"/>
      <c r="AR5" s="371" t="s">
        <v>185</v>
      </c>
      <c r="AS5" s="371"/>
      <c r="AT5" s="372"/>
    </row>
    <row r="6" spans="1:47" ht="27.75" customHeight="1">
      <c r="B6" s="396"/>
      <c r="C6" s="413"/>
      <c r="D6" s="414"/>
      <c r="E6" s="414"/>
      <c r="F6" s="414"/>
      <c r="G6" s="414"/>
      <c r="H6" s="414"/>
      <c r="I6" s="414"/>
      <c r="J6" s="414"/>
      <c r="K6" s="414"/>
      <c r="L6" s="414"/>
      <c r="M6" s="414"/>
      <c r="N6" s="415"/>
      <c r="O6" s="368" t="s">
        <v>238</v>
      </c>
      <c r="P6" s="369"/>
      <c r="Q6" s="369"/>
      <c r="R6" s="369"/>
      <c r="S6" s="369"/>
      <c r="T6" s="369"/>
      <c r="U6" s="369"/>
      <c r="V6" s="369"/>
      <c r="W6" s="369"/>
      <c r="X6" s="369"/>
      <c r="Y6" s="369"/>
      <c r="Z6" s="369"/>
      <c r="AA6" s="369"/>
      <c r="AB6" s="369"/>
      <c r="AC6" s="369"/>
      <c r="AD6" s="369"/>
      <c r="AE6" s="369"/>
      <c r="AF6" s="369"/>
      <c r="AG6" s="369"/>
      <c r="AH6" s="369"/>
      <c r="AI6" s="369"/>
      <c r="AJ6" s="369"/>
      <c r="AK6" s="369"/>
      <c r="AL6" s="369"/>
      <c r="AM6" s="369"/>
      <c r="AN6" s="369"/>
      <c r="AO6" s="369"/>
      <c r="AP6" s="369"/>
      <c r="AQ6" s="370"/>
      <c r="AR6" s="371" t="s">
        <v>185</v>
      </c>
      <c r="AS6" s="371"/>
      <c r="AT6" s="372"/>
    </row>
    <row r="7" spans="1:47" ht="29.25" customHeight="1">
      <c r="B7" s="396"/>
      <c r="C7" s="387" t="s">
        <v>757</v>
      </c>
      <c r="D7" s="388"/>
      <c r="E7" s="388"/>
      <c r="F7" s="388"/>
      <c r="G7" s="388"/>
      <c r="H7" s="388"/>
      <c r="I7" s="388"/>
      <c r="J7" s="388"/>
      <c r="K7" s="388"/>
      <c r="L7" s="388"/>
      <c r="M7" s="388"/>
      <c r="N7" s="389"/>
      <c r="O7" s="368" t="s">
        <v>279</v>
      </c>
      <c r="P7" s="369"/>
      <c r="Q7" s="369"/>
      <c r="R7" s="369"/>
      <c r="S7" s="369"/>
      <c r="T7" s="369"/>
      <c r="U7" s="369"/>
      <c r="V7" s="369"/>
      <c r="W7" s="369"/>
      <c r="X7" s="369"/>
      <c r="Y7" s="369"/>
      <c r="Z7" s="369"/>
      <c r="AA7" s="369"/>
      <c r="AB7" s="369"/>
      <c r="AC7" s="369"/>
      <c r="AD7" s="369"/>
      <c r="AE7" s="369"/>
      <c r="AF7" s="369"/>
      <c r="AG7" s="369"/>
      <c r="AH7" s="369"/>
      <c r="AI7" s="369"/>
      <c r="AJ7" s="369"/>
      <c r="AK7" s="369"/>
      <c r="AL7" s="369"/>
      <c r="AM7" s="369"/>
      <c r="AN7" s="369"/>
      <c r="AO7" s="369"/>
      <c r="AP7" s="369"/>
      <c r="AQ7" s="370"/>
      <c r="AR7" s="371" t="s">
        <v>185</v>
      </c>
      <c r="AS7" s="371"/>
      <c r="AT7" s="372"/>
    </row>
    <row r="8" spans="1:47" ht="21" customHeight="1">
      <c r="B8" s="396"/>
      <c r="C8" s="384"/>
      <c r="D8" s="385"/>
      <c r="E8" s="385"/>
      <c r="F8" s="385"/>
      <c r="G8" s="385"/>
      <c r="H8" s="385"/>
      <c r="I8" s="385"/>
      <c r="J8" s="385"/>
      <c r="K8" s="385"/>
      <c r="L8" s="385"/>
      <c r="M8" s="385"/>
      <c r="N8" s="386"/>
      <c r="O8" s="368" t="s">
        <v>281</v>
      </c>
      <c r="P8" s="369"/>
      <c r="Q8" s="369"/>
      <c r="R8" s="369"/>
      <c r="S8" s="369"/>
      <c r="T8" s="369"/>
      <c r="U8" s="369"/>
      <c r="V8" s="369"/>
      <c r="W8" s="369"/>
      <c r="X8" s="369"/>
      <c r="Y8" s="369"/>
      <c r="Z8" s="369"/>
      <c r="AA8" s="369"/>
      <c r="AB8" s="369"/>
      <c r="AC8" s="369"/>
      <c r="AD8" s="369"/>
      <c r="AE8" s="369"/>
      <c r="AF8" s="369"/>
      <c r="AG8" s="369"/>
      <c r="AH8" s="369"/>
      <c r="AI8" s="369"/>
      <c r="AJ8" s="369"/>
      <c r="AK8" s="369"/>
      <c r="AL8" s="369"/>
      <c r="AM8" s="369"/>
      <c r="AN8" s="369"/>
      <c r="AO8" s="369"/>
      <c r="AP8" s="369"/>
      <c r="AQ8" s="370"/>
      <c r="AR8" s="416" t="s">
        <v>185</v>
      </c>
      <c r="AS8" s="416"/>
      <c r="AT8" s="417"/>
    </row>
    <row r="9" spans="1:47" ht="30" customHeight="1">
      <c r="B9" s="396"/>
      <c r="C9" s="402" t="s">
        <v>752</v>
      </c>
      <c r="D9" s="403"/>
      <c r="E9" s="403"/>
      <c r="F9" s="403"/>
      <c r="G9" s="403"/>
      <c r="H9" s="403"/>
      <c r="I9" s="403"/>
      <c r="J9" s="403"/>
      <c r="K9" s="403"/>
      <c r="L9" s="403"/>
      <c r="M9" s="403"/>
      <c r="N9" s="404"/>
      <c r="O9" s="365" t="s">
        <v>751</v>
      </c>
      <c r="P9" s="366"/>
      <c r="Q9" s="366"/>
      <c r="R9" s="366"/>
      <c r="S9" s="366"/>
      <c r="T9" s="366"/>
      <c r="U9" s="366"/>
      <c r="V9" s="366"/>
      <c r="W9" s="366"/>
      <c r="X9" s="366"/>
      <c r="Y9" s="366"/>
      <c r="Z9" s="366"/>
      <c r="AA9" s="366"/>
      <c r="AB9" s="366"/>
      <c r="AC9" s="366"/>
      <c r="AD9" s="366"/>
      <c r="AE9" s="366"/>
      <c r="AF9" s="366"/>
      <c r="AG9" s="366"/>
      <c r="AH9" s="366"/>
      <c r="AI9" s="366"/>
      <c r="AJ9" s="366"/>
      <c r="AK9" s="366"/>
      <c r="AL9" s="366"/>
      <c r="AM9" s="366"/>
      <c r="AN9" s="366"/>
      <c r="AO9" s="366"/>
      <c r="AP9" s="366"/>
      <c r="AQ9" s="367"/>
      <c r="AR9" s="377" t="s">
        <v>185</v>
      </c>
      <c r="AS9" s="371"/>
      <c r="AT9" s="372"/>
    </row>
    <row r="10" spans="1:47" ht="27.75" customHeight="1">
      <c r="B10" s="396"/>
      <c r="C10" s="402"/>
      <c r="D10" s="403"/>
      <c r="E10" s="403"/>
      <c r="F10" s="403"/>
      <c r="G10" s="403"/>
      <c r="H10" s="403"/>
      <c r="I10" s="403"/>
      <c r="J10" s="403"/>
      <c r="K10" s="403"/>
      <c r="L10" s="403"/>
      <c r="M10" s="403"/>
      <c r="N10" s="404"/>
      <c r="O10" s="368" t="s">
        <v>241</v>
      </c>
      <c r="P10" s="369"/>
      <c r="Q10" s="369"/>
      <c r="R10" s="369"/>
      <c r="S10" s="369"/>
      <c r="T10" s="369"/>
      <c r="U10" s="369"/>
      <c r="V10" s="369"/>
      <c r="W10" s="369"/>
      <c r="X10" s="369"/>
      <c r="Y10" s="369"/>
      <c r="Z10" s="369"/>
      <c r="AA10" s="369"/>
      <c r="AB10" s="369"/>
      <c r="AC10" s="369"/>
      <c r="AD10" s="369"/>
      <c r="AE10" s="369"/>
      <c r="AF10" s="369"/>
      <c r="AG10" s="369"/>
      <c r="AH10" s="369"/>
      <c r="AI10" s="369"/>
      <c r="AJ10" s="369"/>
      <c r="AK10" s="369"/>
      <c r="AL10" s="369"/>
      <c r="AM10" s="369"/>
      <c r="AN10" s="369"/>
      <c r="AO10" s="369"/>
      <c r="AP10" s="369"/>
      <c r="AQ10" s="370"/>
      <c r="AR10" s="371" t="s">
        <v>185</v>
      </c>
      <c r="AS10" s="371"/>
      <c r="AT10" s="372"/>
    </row>
    <row r="11" spans="1:47" ht="21" customHeight="1">
      <c r="B11" s="396"/>
      <c r="C11" s="384"/>
      <c r="D11" s="385"/>
      <c r="E11" s="385"/>
      <c r="F11" s="385"/>
      <c r="G11" s="385"/>
      <c r="H11" s="385"/>
      <c r="I11" s="385"/>
      <c r="J11" s="385"/>
      <c r="K11" s="385"/>
      <c r="L11" s="385"/>
      <c r="M11" s="385"/>
      <c r="N11" s="386"/>
      <c r="O11" s="368" t="s">
        <v>173</v>
      </c>
      <c r="P11" s="369"/>
      <c r="Q11" s="369"/>
      <c r="R11" s="369"/>
      <c r="S11" s="369"/>
      <c r="T11" s="369"/>
      <c r="U11" s="369"/>
      <c r="V11" s="369"/>
      <c r="W11" s="369"/>
      <c r="X11" s="369"/>
      <c r="Y11" s="369"/>
      <c r="Z11" s="369"/>
      <c r="AA11" s="369"/>
      <c r="AB11" s="369"/>
      <c r="AC11" s="369"/>
      <c r="AD11" s="369"/>
      <c r="AE11" s="369"/>
      <c r="AF11" s="369"/>
      <c r="AG11" s="369"/>
      <c r="AH11" s="369"/>
      <c r="AI11" s="369"/>
      <c r="AJ11" s="369"/>
      <c r="AK11" s="369"/>
      <c r="AL11" s="369"/>
      <c r="AM11" s="369"/>
      <c r="AN11" s="369"/>
      <c r="AO11" s="369"/>
      <c r="AP11" s="369"/>
      <c r="AQ11" s="370"/>
      <c r="AR11" s="400" t="s">
        <v>185</v>
      </c>
      <c r="AS11" s="400"/>
      <c r="AT11" s="401"/>
    </row>
    <row r="12" spans="1:47" ht="21" customHeight="1">
      <c r="B12" s="396"/>
      <c r="C12" s="423" t="s">
        <v>758</v>
      </c>
      <c r="D12" s="424"/>
      <c r="E12" s="424"/>
      <c r="F12" s="424"/>
      <c r="G12" s="424"/>
      <c r="H12" s="424"/>
      <c r="I12" s="424"/>
      <c r="J12" s="424"/>
      <c r="K12" s="424"/>
      <c r="L12" s="424"/>
      <c r="M12" s="424"/>
      <c r="N12" s="425"/>
      <c r="O12" s="368" t="s">
        <v>280</v>
      </c>
      <c r="P12" s="369"/>
      <c r="Q12" s="369"/>
      <c r="R12" s="369"/>
      <c r="S12" s="369"/>
      <c r="T12" s="369"/>
      <c r="U12" s="369"/>
      <c r="V12" s="369"/>
      <c r="W12" s="369"/>
      <c r="X12" s="369"/>
      <c r="Y12" s="369"/>
      <c r="Z12" s="369"/>
      <c r="AA12" s="369"/>
      <c r="AB12" s="369"/>
      <c r="AC12" s="369"/>
      <c r="AD12" s="369"/>
      <c r="AE12" s="369"/>
      <c r="AF12" s="369"/>
      <c r="AG12" s="369"/>
      <c r="AH12" s="369"/>
      <c r="AI12" s="369"/>
      <c r="AJ12" s="369"/>
      <c r="AK12" s="369"/>
      <c r="AL12" s="369"/>
      <c r="AM12" s="369"/>
      <c r="AN12" s="369"/>
      <c r="AO12" s="369"/>
      <c r="AP12" s="369"/>
      <c r="AQ12" s="370"/>
      <c r="AR12" s="400" t="s">
        <v>185</v>
      </c>
      <c r="AS12" s="400"/>
      <c r="AT12" s="401"/>
    </row>
    <row r="13" spans="1:47" ht="27.75" customHeight="1">
      <c r="B13" s="396"/>
      <c r="C13" s="426"/>
      <c r="D13" s="427"/>
      <c r="E13" s="427"/>
      <c r="F13" s="427"/>
      <c r="G13" s="427"/>
      <c r="H13" s="427"/>
      <c r="I13" s="427"/>
      <c r="J13" s="427"/>
      <c r="K13" s="427"/>
      <c r="L13" s="427"/>
      <c r="M13" s="427"/>
      <c r="N13" s="428"/>
      <c r="O13" s="368" t="s">
        <v>268</v>
      </c>
      <c r="P13" s="369"/>
      <c r="Q13" s="369"/>
      <c r="R13" s="369"/>
      <c r="S13" s="369"/>
      <c r="T13" s="369"/>
      <c r="U13" s="369"/>
      <c r="V13" s="369"/>
      <c r="W13" s="369"/>
      <c r="X13" s="369"/>
      <c r="Y13" s="369"/>
      <c r="Z13" s="369"/>
      <c r="AA13" s="369"/>
      <c r="AB13" s="369"/>
      <c r="AC13" s="369"/>
      <c r="AD13" s="369"/>
      <c r="AE13" s="369"/>
      <c r="AF13" s="369"/>
      <c r="AG13" s="369"/>
      <c r="AH13" s="369"/>
      <c r="AI13" s="369"/>
      <c r="AJ13" s="369"/>
      <c r="AK13" s="369"/>
      <c r="AL13" s="369"/>
      <c r="AM13" s="369"/>
      <c r="AN13" s="369"/>
      <c r="AO13" s="369"/>
      <c r="AP13" s="369"/>
      <c r="AQ13" s="370"/>
      <c r="AR13" s="400" t="s">
        <v>185</v>
      </c>
      <c r="AS13" s="400"/>
      <c r="AT13" s="401"/>
    </row>
    <row r="14" spans="1:47" ht="23.25" customHeight="1">
      <c r="A14" s="67"/>
      <c r="B14" s="396" t="s">
        <v>534</v>
      </c>
      <c r="C14" s="381" t="s">
        <v>733</v>
      </c>
      <c r="D14" s="382"/>
      <c r="E14" s="382"/>
      <c r="F14" s="382"/>
      <c r="G14" s="382"/>
      <c r="H14" s="382"/>
      <c r="I14" s="382"/>
      <c r="J14" s="382"/>
      <c r="K14" s="382"/>
      <c r="L14" s="382"/>
      <c r="M14" s="382"/>
      <c r="N14" s="383"/>
      <c r="O14" s="397" t="s">
        <v>734</v>
      </c>
      <c r="P14" s="398"/>
      <c r="Q14" s="398"/>
      <c r="R14" s="398"/>
      <c r="S14" s="398"/>
      <c r="T14" s="398"/>
      <c r="U14" s="398"/>
      <c r="V14" s="398"/>
      <c r="W14" s="398"/>
      <c r="X14" s="398"/>
      <c r="Y14" s="398"/>
      <c r="Z14" s="398"/>
      <c r="AA14" s="398"/>
      <c r="AB14" s="398"/>
      <c r="AC14" s="398"/>
      <c r="AD14" s="398"/>
      <c r="AE14" s="398"/>
      <c r="AF14" s="398"/>
      <c r="AG14" s="398"/>
      <c r="AH14" s="398"/>
      <c r="AI14" s="398"/>
      <c r="AJ14" s="398"/>
      <c r="AK14" s="398"/>
      <c r="AL14" s="398"/>
      <c r="AM14" s="398"/>
      <c r="AN14" s="398"/>
      <c r="AO14" s="398"/>
      <c r="AP14" s="398"/>
      <c r="AQ14" s="399"/>
      <c r="AR14" s="376" t="s">
        <v>185</v>
      </c>
      <c r="AS14" s="363"/>
      <c r="AT14" s="364"/>
    </row>
    <row r="15" spans="1:47" ht="23.25" customHeight="1">
      <c r="B15" s="396"/>
      <c r="C15" s="402"/>
      <c r="D15" s="403"/>
      <c r="E15" s="403"/>
      <c r="F15" s="403"/>
      <c r="G15" s="403"/>
      <c r="H15" s="403"/>
      <c r="I15" s="403"/>
      <c r="J15" s="403"/>
      <c r="K15" s="403"/>
      <c r="L15" s="403"/>
      <c r="M15" s="403"/>
      <c r="N15" s="404"/>
      <c r="O15" s="368" t="s">
        <v>735</v>
      </c>
      <c r="P15" s="369"/>
      <c r="Q15" s="369"/>
      <c r="R15" s="369"/>
      <c r="S15" s="369"/>
      <c r="T15" s="369"/>
      <c r="U15" s="369"/>
      <c r="V15" s="369"/>
      <c r="W15" s="369"/>
      <c r="X15" s="369"/>
      <c r="Y15" s="369"/>
      <c r="Z15" s="369"/>
      <c r="AA15" s="369"/>
      <c r="AB15" s="369"/>
      <c r="AC15" s="369"/>
      <c r="AD15" s="369"/>
      <c r="AE15" s="369"/>
      <c r="AF15" s="369"/>
      <c r="AG15" s="369"/>
      <c r="AH15" s="369"/>
      <c r="AI15" s="369"/>
      <c r="AJ15" s="369"/>
      <c r="AK15" s="369"/>
      <c r="AL15" s="369"/>
      <c r="AM15" s="369"/>
      <c r="AN15" s="369"/>
      <c r="AO15" s="369"/>
      <c r="AP15" s="369"/>
      <c r="AQ15" s="370"/>
      <c r="AR15" s="377" t="s">
        <v>185</v>
      </c>
      <c r="AS15" s="371"/>
      <c r="AT15" s="372"/>
    </row>
    <row r="16" spans="1:47" ht="23.25" customHeight="1">
      <c r="B16" s="396"/>
      <c r="C16" s="384"/>
      <c r="D16" s="385"/>
      <c r="E16" s="385"/>
      <c r="F16" s="385"/>
      <c r="G16" s="385"/>
      <c r="H16" s="385"/>
      <c r="I16" s="385"/>
      <c r="J16" s="385"/>
      <c r="K16" s="385"/>
      <c r="L16" s="385"/>
      <c r="M16" s="385"/>
      <c r="N16" s="386"/>
      <c r="O16" s="368" t="s">
        <v>736</v>
      </c>
      <c r="P16" s="369"/>
      <c r="Q16" s="369"/>
      <c r="R16" s="369"/>
      <c r="S16" s="369"/>
      <c r="T16" s="369"/>
      <c r="U16" s="369"/>
      <c r="V16" s="369"/>
      <c r="W16" s="369"/>
      <c r="X16" s="369"/>
      <c r="Y16" s="369"/>
      <c r="Z16" s="369"/>
      <c r="AA16" s="369"/>
      <c r="AB16" s="369"/>
      <c r="AC16" s="369"/>
      <c r="AD16" s="369"/>
      <c r="AE16" s="369"/>
      <c r="AF16" s="369"/>
      <c r="AG16" s="369"/>
      <c r="AH16" s="369"/>
      <c r="AI16" s="369"/>
      <c r="AJ16" s="369"/>
      <c r="AK16" s="369"/>
      <c r="AL16" s="369"/>
      <c r="AM16" s="369"/>
      <c r="AN16" s="369"/>
      <c r="AO16" s="369"/>
      <c r="AP16" s="369"/>
      <c r="AQ16" s="370"/>
      <c r="AR16" s="377" t="s">
        <v>185</v>
      </c>
      <c r="AS16" s="371"/>
      <c r="AT16" s="372"/>
    </row>
    <row r="17" spans="1:46" ht="30" customHeight="1">
      <c r="A17" s="67"/>
      <c r="B17" s="396"/>
      <c r="C17" s="405" t="s">
        <v>40</v>
      </c>
      <c r="D17" s="406"/>
      <c r="E17" s="406"/>
      <c r="F17" s="406"/>
      <c r="G17" s="406"/>
      <c r="H17" s="406"/>
      <c r="I17" s="406"/>
      <c r="J17" s="406"/>
      <c r="K17" s="406"/>
      <c r="L17" s="406"/>
      <c r="M17" s="406"/>
      <c r="N17" s="407"/>
      <c r="O17" s="368" t="s">
        <v>541</v>
      </c>
      <c r="P17" s="369"/>
      <c r="Q17" s="369"/>
      <c r="R17" s="369"/>
      <c r="S17" s="369"/>
      <c r="T17" s="369"/>
      <c r="U17" s="369"/>
      <c r="V17" s="369"/>
      <c r="W17" s="369"/>
      <c r="X17" s="369"/>
      <c r="Y17" s="369"/>
      <c r="Z17" s="369"/>
      <c r="AA17" s="369"/>
      <c r="AB17" s="369"/>
      <c r="AC17" s="369"/>
      <c r="AD17" s="369"/>
      <c r="AE17" s="369"/>
      <c r="AF17" s="369"/>
      <c r="AG17" s="369"/>
      <c r="AH17" s="369"/>
      <c r="AI17" s="369"/>
      <c r="AJ17" s="369"/>
      <c r="AK17" s="369"/>
      <c r="AL17" s="369"/>
      <c r="AM17" s="369"/>
      <c r="AN17" s="369"/>
      <c r="AO17" s="369"/>
      <c r="AP17" s="369"/>
      <c r="AQ17" s="370"/>
      <c r="AR17" s="377" t="s">
        <v>185</v>
      </c>
      <c r="AS17" s="371"/>
      <c r="AT17" s="372"/>
    </row>
    <row r="18" spans="1:46" ht="21" customHeight="1">
      <c r="B18" s="396"/>
      <c r="C18" s="387" t="s">
        <v>742</v>
      </c>
      <c r="D18" s="388"/>
      <c r="E18" s="388"/>
      <c r="F18" s="388"/>
      <c r="G18" s="388"/>
      <c r="H18" s="388"/>
      <c r="I18" s="388"/>
      <c r="J18" s="388"/>
      <c r="K18" s="388"/>
      <c r="L18" s="388"/>
      <c r="M18" s="388"/>
      <c r="N18" s="389"/>
      <c r="O18" s="368" t="s">
        <v>169</v>
      </c>
      <c r="P18" s="369"/>
      <c r="Q18" s="369"/>
      <c r="R18" s="369"/>
      <c r="S18" s="369"/>
      <c r="T18" s="369"/>
      <c r="U18" s="369"/>
      <c r="V18" s="369"/>
      <c r="W18" s="369"/>
      <c r="X18" s="369"/>
      <c r="Y18" s="369"/>
      <c r="Z18" s="369"/>
      <c r="AA18" s="369"/>
      <c r="AB18" s="369"/>
      <c r="AC18" s="369"/>
      <c r="AD18" s="369"/>
      <c r="AE18" s="369"/>
      <c r="AF18" s="369"/>
      <c r="AG18" s="369"/>
      <c r="AH18" s="369"/>
      <c r="AI18" s="369"/>
      <c r="AJ18" s="369"/>
      <c r="AK18" s="369"/>
      <c r="AL18" s="369"/>
      <c r="AM18" s="369"/>
      <c r="AN18" s="369"/>
      <c r="AO18" s="369"/>
      <c r="AP18" s="369"/>
      <c r="AQ18" s="370"/>
      <c r="AR18" s="377" t="s">
        <v>185</v>
      </c>
      <c r="AS18" s="371"/>
      <c r="AT18" s="372"/>
    </row>
    <row r="19" spans="1:46" ht="21" customHeight="1">
      <c r="B19" s="396"/>
      <c r="C19" s="390"/>
      <c r="D19" s="391"/>
      <c r="E19" s="391"/>
      <c r="F19" s="391"/>
      <c r="G19" s="391"/>
      <c r="H19" s="391"/>
      <c r="I19" s="391"/>
      <c r="J19" s="391"/>
      <c r="K19" s="391"/>
      <c r="L19" s="391"/>
      <c r="M19" s="391"/>
      <c r="N19" s="392"/>
      <c r="O19" s="429" t="s">
        <v>282</v>
      </c>
      <c r="P19" s="430"/>
      <c r="Q19" s="430"/>
      <c r="R19" s="430"/>
      <c r="S19" s="430"/>
      <c r="T19" s="430"/>
      <c r="U19" s="430"/>
      <c r="V19" s="430"/>
      <c r="W19" s="430"/>
      <c r="X19" s="430"/>
      <c r="Y19" s="430"/>
      <c r="Z19" s="430"/>
      <c r="AA19" s="430"/>
      <c r="AB19" s="430"/>
      <c r="AC19" s="430"/>
      <c r="AD19" s="430"/>
      <c r="AE19" s="430"/>
      <c r="AF19" s="430"/>
      <c r="AG19" s="430"/>
      <c r="AH19" s="430"/>
      <c r="AI19" s="430"/>
      <c r="AJ19" s="430"/>
      <c r="AK19" s="430"/>
      <c r="AL19" s="430"/>
      <c r="AM19" s="430"/>
      <c r="AN19" s="430"/>
      <c r="AO19" s="430"/>
      <c r="AP19" s="430"/>
      <c r="AQ19" s="431"/>
      <c r="AR19" s="393" t="s">
        <v>185</v>
      </c>
      <c r="AS19" s="394"/>
      <c r="AT19" s="395"/>
    </row>
    <row r="20" spans="1:46" ht="27.75" customHeight="1">
      <c r="B20" s="396" t="s">
        <v>537</v>
      </c>
      <c r="C20" s="381" t="s">
        <v>737</v>
      </c>
      <c r="D20" s="382"/>
      <c r="E20" s="382"/>
      <c r="F20" s="382"/>
      <c r="G20" s="382"/>
      <c r="H20" s="382"/>
      <c r="I20" s="382"/>
      <c r="J20" s="382"/>
      <c r="K20" s="382"/>
      <c r="L20" s="382"/>
      <c r="M20" s="382"/>
      <c r="N20" s="383"/>
      <c r="O20" s="397" t="s">
        <v>249</v>
      </c>
      <c r="P20" s="398"/>
      <c r="Q20" s="398"/>
      <c r="R20" s="398"/>
      <c r="S20" s="398"/>
      <c r="T20" s="398"/>
      <c r="U20" s="398"/>
      <c r="V20" s="398"/>
      <c r="W20" s="398"/>
      <c r="X20" s="398"/>
      <c r="Y20" s="398"/>
      <c r="Z20" s="398"/>
      <c r="AA20" s="398"/>
      <c r="AB20" s="398"/>
      <c r="AC20" s="398"/>
      <c r="AD20" s="398"/>
      <c r="AE20" s="398"/>
      <c r="AF20" s="398"/>
      <c r="AG20" s="398"/>
      <c r="AH20" s="398"/>
      <c r="AI20" s="398"/>
      <c r="AJ20" s="398"/>
      <c r="AK20" s="398"/>
      <c r="AL20" s="398"/>
      <c r="AM20" s="398"/>
      <c r="AN20" s="398"/>
      <c r="AO20" s="398"/>
      <c r="AP20" s="398"/>
      <c r="AQ20" s="399"/>
      <c r="AR20" s="373" t="s">
        <v>185</v>
      </c>
      <c r="AS20" s="374"/>
      <c r="AT20" s="375"/>
    </row>
    <row r="21" spans="1:46" ht="27.75" customHeight="1">
      <c r="B21" s="396"/>
      <c r="C21" s="384"/>
      <c r="D21" s="385"/>
      <c r="E21" s="385"/>
      <c r="F21" s="385"/>
      <c r="G21" s="385"/>
      <c r="H21" s="385"/>
      <c r="I21" s="385"/>
      <c r="J21" s="385"/>
      <c r="K21" s="385"/>
      <c r="L21" s="385"/>
      <c r="M21" s="385"/>
      <c r="N21" s="386"/>
      <c r="O21" s="368" t="s">
        <v>250</v>
      </c>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70"/>
      <c r="AR21" s="377" t="s">
        <v>185</v>
      </c>
      <c r="AS21" s="371"/>
      <c r="AT21" s="372"/>
    </row>
    <row r="22" spans="1:46" ht="27.75" customHeight="1">
      <c r="B22" s="396"/>
      <c r="C22" s="387" t="s">
        <v>738</v>
      </c>
      <c r="D22" s="388"/>
      <c r="E22" s="388"/>
      <c r="F22" s="388"/>
      <c r="G22" s="388"/>
      <c r="H22" s="388"/>
      <c r="I22" s="388"/>
      <c r="J22" s="388"/>
      <c r="K22" s="388"/>
      <c r="L22" s="388"/>
      <c r="M22" s="388"/>
      <c r="N22" s="389"/>
      <c r="O22" s="368" t="s">
        <v>251</v>
      </c>
      <c r="P22" s="369"/>
      <c r="Q22" s="369"/>
      <c r="R22" s="369"/>
      <c r="S22" s="369"/>
      <c r="T22" s="369"/>
      <c r="U22" s="369"/>
      <c r="V22" s="369"/>
      <c r="W22" s="369"/>
      <c r="X22" s="369"/>
      <c r="Y22" s="369"/>
      <c r="Z22" s="369"/>
      <c r="AA22" s="369"/>
      <c r="AB22" s="369"/>
      <c r="AC22" s="369"/>
      <c r="AD22" s="369"/>
      <c r="AE22" s="369"/>
      <c r="AF22" s="369"/>
      <c r="AG22" s="369"/>
      <c r="AH22" s="369"/>
      <c r="AI22" s="369"/>
      <c r="AJ22" s="369"/>
      <c r="AK22" s="369"/>
      <c r="AL22" s="369"/>
      <c r="AM22" s="369"/>
      <c r="AN22" s="369"/>
      <c r="AO22" s="369"/>
      <c r="AP22" s="369"/>
      <c r="AQ22" s="370"/>
      <c r="AR22" s="377" t="s">
        <v>185</v>
      </c>
      <c r="AS22" s="371"/>
      <c r="AT22" s="372"/>
    </row>
    <row r="23" spans="1:46" ht="27.75" customHeight="1">
      <c r="B23" s="396"/>
      <c r="C23" s="402"/>
      <c r="D23" s="403"/>
      <c r="E23" s="403"/>
      <c r="F23" s="403"/>
      <c r="G23" s="403"/>
      <c r="H23" s="403"/>
      <c r="I23" s="403"/>
      <c r="J23" s="403"/>
      <c r="K23" s="403"/>
      <c r="L23" s="403"/>
      <c r="M23" s="403"/>
      <c r="N23" s="404"/>
      <c r="O23" s="368" t="s">
        <v>252</v>
      </c>
      <c r="P23" s="369"/>
      <c r="Q23" s="369"/>
      <c r="R23" s="369"/>
      <c r="S23" s="369"/>
      <c r="T23" s="369"/>
      <c r="U23" s="369"/>
      <c r="V23" s="369"/>
      <c r="W23" s="369"/>
      <c r="X23" s="369"/>
      <c r="Y23" s="369"/>
      <c r="Z23" s="369"/>
      <c r="AA23" s="369"/>
      <c r="AB23" s="369"/>
      <c r="AC23" s="369"/>
      <c r="AD23" s="369"/>
      <c r="AE23" s="369"/>
      <c r="AF23" s="369"/>
      <c r="AG23" s="369"/>
      <c r="AH23" s="369"/>
      <c r="AI23" s="369"/>
      <c r="AJ23" s="369"/>
      <c r="AK23" s="369"/>
      <c r="AL23" s="369"/>
      <c r="AM23" s="369"/>
      <c r="AN23" s="369"/>
      <c r="AO23" s="369"/>
      <c r="AP23" s="369"/>
      <c r="AQ23" s="370"/>
      <c r="AR23" s="377" t="s">
        <v>185</v>
      </c>
      <c r="AS23" s="371"/>
      <c r="AT23" s="372"/>
    </row>
    <row r="24" spans="1:46" ht="27.75" customHeight="1">
      <c r="B24" s="396"/>
      <c r="C24" s="390"/>
      <c r="D24" s="391"/>
      <c r="E24" s="391"/>
      <c r="F24" s="391"/>
      <c r="G24" s="391"/>
      <c r="H24" s="391"/>
      <c r="I24" s="391"/>
      <c r="J24" s="391"/>
      <c r="K24" s="391"/>
      <c r="L24" s="391"/>
      <c r="M24" s="391"/>
      <c r="N24" s="392"/>
      <c r="O24" s="429" t="s">
        <v>540</v>
      </c>
      <c r="P24" s="430"/>
      <c r="Q24" s="430"/>
      <c r="R24" s="430"/>
      <c r="S24" s="430"/>
      <c r="T24" s="430"/>
      <c r="U24" s="430"/>
      <c r="V24" s="430"/>
      <c r="W24" s="430"/>
      <c r="X24" s="430"/>
      <c r="Y24" s="430"/>
      <c r="Z24" s="430"/>
      <c r="AA24" s="430"/>
      <c r="AB24" s="430"/>
      <c r="AC24" s="430"/>
      <c r="AD24" s="430"/>
      <c r="AE24" s="430"/>
      <c r="AF24" s="430"/>
      <c r="AG24" s="430"/>
      <c r="AH24" s="430"/>
      <c r="AI24" s="430"/>
      <c r="AJ24" s="430"/>
      <c r="AK24" s="430"/>
      <c r="AL24" s="430"/>
      <c r="AM24" s="430"/>
      <c r="AN24" s="430"/>
      <c r="AO24" s="430"/>
      <c r="AP24" s="430"/>
      <c r="AQ24" s="431"/>
      <c r="AR24" s="393" t="s">
        <v>185</v>
      </c>
      <c r="AS24" s="394"/>
      <c r="AT24" s="395"/>
    </row>
    <row r="25" spans="1:46" ht="27.75" customHeight="1">
      <c r="B25" s="396" t="s">
        <v>535</v>
      </c>
      <c r="C25" s="381" t="s">
        <v>739</v>
      </c>
      <c r="D25" s="382"/>
      <c r="E25" s="382"/>
      <c r="F25" s="382"/>
      <c r="G25" s="382"/>
      <c r="H25" s="382"/>
      <c r="I25" s="382"/>
      <c r="J25" s="382"/>
      <c r="K25" s="382"/>
      <c r="L25" s="382"/>
      <c r="M25" s="382"/>
      <c r="N25" s="383"/>
      <c r="O25" s="397" t="s">
        <v>246</v>
      </c>
      <c r="P25" s="398"/>
      <c r="Q25" s="398"/>
      <c r="R25" s="398"/>
      <c r="S25" s="398"/>
      <c r="T25" s="398"/>
      <c r="U25" s="398"/>
      <c r="V25" s="398"/>
      <c r="W25" s="398"/>
      <c r="X25" s="398"/>
      <c r="Y25" s="398"/>
      <c r="Z25" s="398"/>
      <c r="AA25" s="398"/>
      <c r="AB25" s="398"/>
      <c r="AC25" s="398"/>
      <c r="AD25" s="398"/>
      <c r="AE25" s="398"/>
      <c r="AF25" s="398"/>
      <c r="AG25" s="398"/>
      <c r="AH25" s="398"/>
      <c r="AI25" s="398"/>
      <c r="AJ25" s="398"/>
      <c r="AK25" s="398"/>
      <c r="AL25" s="398"/>
      <c r="AM25" s="398"/>
      <c r="AN25" s="398"/>
      <c r="AO25" s="398"/>
      <c r="AP25" s="398"/>
      <c r="AQ25" s="399"/>
      <c r="AR25" s="373" t="s">
        <v>185</v>
      </c>
      <c r="AS25" s="374"/>
      <c r="AT25" s="375"/>
    </row>
    <row r="26" spans="1:46" ht="27.75" customHeight="1">
      <c r="B26" s="396"/>
      <c r="C26" s="384"/>
      <c r="D26" s="385"/>
      <c r="E26" s="385"/>
      <c r="F26" s="385"/>
      <c r="G26" s="385"/>
      <c r="H26" s="385"/>
      <c r="I26" s="385"/>
      <c r="J26" s="385"/>
      <c r="K26" s="385"/>
      <c r="L26" s="385"/>
      <c r="M26" s="385"/>
      <c r="N26" s="386"/>
      <c r="O26" s="368" t="s">
        <v>168</v>
      </c>
      <c r="P26" s="369"/>
      <c r="Q26" s="369"/>
      <c r="R26" s="369"/>
      <c r="S26" s="369"/>
      <c r="T26" s="369"/>
      <c r="U26" s="369"/>
      <c r="V26" s="369"/>
      <c r="W26" s="369"/>
      <c r="X26" s="369"/>
      <c r="Y26" s="369"/>
      <c r="Z26" s="369"/>
      <c r="AA26" s="369"/>
      <c r="AB26" s="369"/>
      <c r="AC26" s="369"/>
      <c r="AD26" s="369"/>
      <c r="AE26" s="369"/>
      <c r="AF26" s="369"/>
      <c r="AG26" s="369"/>
      <c r="AH26" s="369"/>
      <c r="AI26" s="369"/>
      <c r="AJ26" s="369"/>
      <c r="AK26" s="369"/>
      <c r="AL26" s="369"/>
      <c r="AM26" s="369"/>
      <c r="AN26" s="369"/>
      <c r="AO26" s="369"/>
      <c r="AP26" s="369"/>
      <c r="AQ26" s="370"/>
      <c r="AR26" s="377" t="s">
        <v>185</v>
      </c>
      <c r="AS26" s="371"/>
      <c r="AT26" s="372"/>
    </row>
    <row r="27" spans="1:46" ht="27.75" customHeight="1">
      <c r="B27" s="396"/>
      <c r="C27" s="387" t="s">
        <v>740</v>
      </c>
      <c r="D27" s="388"/>
      <c r="E27" s="388"/>
      <c r="F27" s="388"/>
      <c r="G27" s="388"/>
      <c r="H27" s="388"/>
      <c r="I27" s="388"/>
      <c r="J27" s="388"/>
      <c r="K27" s="388"/>
      <c r="L27" s="388"/>
      <c r="M27" s="388"/>
      <c r="N27" s="389"/>
      <c r="O27" s="368" t="s">
        <v>728</v>
      </c>
      <c r="P27" s="369"/>
      <c r="Q27" s="369"/>
      <c r="R27" s="369"/>
      <c r="S27" s="369"/>
      <c r="T27" s="369"/>
      <c r="U27" s="369"/>
      <c r="V27" s="369"/>
      <c r="W27" s="369"/>
      <c r="X27" s="369"/>
      <c r="Y27" s="369"/>
      <c r="Z27" s="369"/>
      <c r="AA27" s="369"/>
      <c r="AB27" s="369"/>
      <c r="AC27" s="369"/>
      <c r="AD27" s="369"/>
      <c r="AE27" s="369"/>
      <c r="AF27" s="369"/>
      <c r="AG27" s="369"/>
      <c r="AH27" s="369"/>
      <c r="AI27" s="369"/>
      <c r="AJ27" s="369"/>
      <c r="AK27" s="369"/>
      <c r="AL27" s="369"/>
      <c r="AM27" s="369"/>
      <c r="AN27" s="369"/>
      <c r="AO27" s="369"/>
      <c r="AP27" s="369"/>
      <c r="AQ27" s="370"/>
      <c r="AR27" s="377" t="s">
        <v>185</v>
      </c>
      <c r="AS27" s="371"/>
      <c r="AT27" s="372"/>
    </row>
    <row r="28" spans="1:46" ht="21" customHeight="1">
      <c r="B28" s="396"/>
      <c r="C28" s="390"/>
      <c r="D28" s="391"/>
      <c r="E28" s="391"/>
      <c r="F28" s="391"/>
      <c r="G28" s="391"/>
      <c r="H28" s="391"/>
      <c r="I28" s="391"/>
      <c r="J28" s="391"/>
      <c r="K28" s="391"/>
      <c r="L28" s="391"/>
      <c r="M28" s="391"/>
      <c r="N28" s="392"/>
      <c r="O28" s="429" t="s">
        <v>150</v>
      </c>
      <c r="P28" s="430"/>
      <c r="Q28" s="430"/>
      <c r="R28" s="430"/>
      <c r="S28" s="430"/>
      <c r="T28" s="430"/>
      <c r="U28" s="430"/>
      <c r="V28" s="430"/>
      <c r="W28" s="430"/>
      <c r="X28" s="430"/>
      <c r="Y28" s="430"/>
      <c r="Z28" s="430"/>
      <c r="AA28" s="430"/>
      <c r="AB28" s="430"/>
      <c r="AC28" s="430"/>
      <c r="AD28" s="430"/>
      <c r="AE28" s="430"/>
      <c r="AF28" s="430"/>
      <c r="AG28" s="430"/>
      <c r="AH28" s="430"/>
      <c r="AI28" s="430"/>
      <c r="AJ28" s="430"/>
      <c r="AK28" s="430"/>
      <c r="AL28" s="430"/>
      <c r="AM28" s="430"/>
      <c r="AN28" s="430"/>
      <c r="AO28" s="430"/>
      <c r="AP28" s="430"/>
      <c r="AQ28" s="431"/>
      <c r="AR28" s="393" t="s">
        <v>185</v>
      </c>
      <c r="AS28" s="394"/>
      <c r="AT28" s="395"/>
    </row>
    <row r="29" spans="1:46" ht="21" customHeight="1">
      <c r="B29" s="445" t="s">
        <v>536</v>
      </c>
      <c r="C29" s="447" t="s">
        <v>741</v>
      </c>
      <c r="D29" s="448"/>
      <c r="E29" s="448"/>
      <c r="F29" s="448"/>
      <c r="G29" s="448"/>
      <c r="H29" s="448"/>
      <c r="I29" s="448"/>
      <c r="J29" s="448"/>
      <c r="K29" s="448"/>
      <c r="L29" s="448"/>
      <c r="M29" s="448"/>
      <c r="N29" s="449"/>
      <c r="O29" s="397" t="s">
        <v>283</v>
      </c>
      <c r="P29" s="398"/>
      <c r="Q29" s="398"/>
      <c r="R29" s="398"/>
      <c r="S29" s="398"/>
      <c r="T29" s="398"/>
      <c r="U29" s="398"/>
      <c r="V29" s="398"/>
      <c r="W29" s="398"/>
      <c r="X29" s="398"/>
      <c r="Y29" s="398"/>
      <c r="Z29" s="398"/>
      <c r="AA29" s="398"/>
      <c r="AB29" s="398"/>
      <c r="AC29" s="398"/>
      <c r="AD29" s="398"/>
      <c r="AE29" s="398"/>
      <c r="AF29" s="398"/>
      <c r="AG29" s="398"/>
      <c r="AH29" s="398"/>
      <c r="AI29" s="398"/>
      <c r="AJ29" s="398"/>
      <c r="AK29" s="398"/>
      <c r="AL29" s="398"/>
      <c r="AM29" s="398"/>
      <c r="AN29" s="398"/>
      <c r="AO29" s="398"/>
      <c r="AP29" s="398"/>
      <c r="AQ29" s="399"/>
      <c r="AR29" s="373" t="s">
        <v>185</v>
      </c>
      <c r="AS29" s="374"/>
      <c r="AT29" s="375"/>
    </row>
    <row r="30" spans="1:46" ht="21" customHeight="1">
      <c r="B30" s="446"/>
      <c r="C30" s="450"/>
      <c r="D30" s="451"/>
      <c r="E30" s="451"/>
      <c r="F30" s="451"/>
      <c r="G30" s="451"/>
      <c r="H30" s="451"/>
      <c r="I30" s="451"/>
      <c r="J30" s="451"/>
      <c r="K30" s="451"/>
      <c r="L30" s="451"/>
      <c r="M30" s="451"/>
      <c r="N30" s="452"/>
      <c r="O30" s="368" t="s">
        <v>284</v>
      </c>
      <c r="P30" s="369"/>
      <c r="Q30" s="369"/>
      <c r="R30" s="369"/>
      <c r="S30" s="369"/>
      <c r="T30" s="369"/>
      <c r="U30" s="369"/>
      <c r="V30" s="369"/>
      <c r="W30" s="369"/>
      <c r="X30" s="369"/>
      <c r="Y30" s="369"/>
      <c r="Z30" s="369"/>
      <c r="AA30" s="369"/>
      <c r="AB30" s="369"/>
      <c r="AC30" s="369"/>
      <c r="AD30" s="369"/>
      <c r="AE30" s="369"/>
      <c r="AF30" s="369"/>
      <c r="AG30" s="369"/>
      <c r="AH30" s="369"/>
      <c r="AI30" s="369"/>
      <c r="AJ30" s="369"/>
      <c r="AK30" s="369"/>
      <c r="AL30" s="369"/>
      <c r="AM30" s="369"/>
      <c r="AN30" s="369"/>
      <c r="AO30" s="369"/>
      <c r="AP30" s="369"/>
      <c r="AQ30" s="370"/>
      <c r="AR30" s="377" t="s">
        <v>185</v>
      </c>
      <c r="AS30" s="371"/>
      <c r="AT30" s="372"/>
    </row>
    <row r="31" spans="1:46" ht="21" customHeight="1">
      <c r="B31" s="446"/>
      <c r="C31" s="450"/>
      <c r="D31" s="451"/>
      <c r="E31" s="451"/>
      <c r="F31" s="451"/>
      <c r="G31" s="451"/>
      <c r="H31" s="451"/>
      <c r="I31" s="451"/>
      <c r="J31" s="451"/>
      <c r="K31" s="451"/>
      <c r="L31" s="451"/>
      <c r="M31" s="451"/>
      <c r="N31" s="452"/>
      <c r="O31" s="368" t="s">
        <v>285</v>
      </c>
      <c r="P31" s="369"/>
      <c r="Q31" s="369"/>
      <c r="R31" s="369"/>
      <c r="S31" s="369"/>
      <c r="T31" s="369"/>
      <c r="U31" s="369"/>
      <c r="V31" s="369"/>
      <c r="W31" s="369"/>
      <c r="X31" s="369"/>
      <c r="Y31" s="369"/>
      <c r="Z31" s="369"/>
      <c r="AA31" s="369"/>
      <c r="AB31" s="369"/>
      <c r="AC31" s="369"/>
      <c r="AD31" s="369"/>
      <c r="AE31" s="369"/>
      <c r="AF31" s="369"/>
      <c r="AG31" s="369"/>
      <c r="AH31" s="369"/>
      <c r="AI31" s="369"/>
      <c r="AJ31" s="369"/>
      <c r="AK31" s="369"/>
      <c r="AL31" s="369"/>
      <c r="AM31" s="369"/>
      <c r="AN31" s="369"/>
      <c r="AO31" s="369"/>
      <c r="AP31" s="369"/>
      <c r="AQ31" s="370"/>
      <c r="AR31" s="377" t="s">
        <v>185</v>
      </c>
      <c r="AS31" s="371"/>
      <c r="AT31" s="372"/>
    </row>
    <row r="32" spans="1:46" ht="21" customHeight="1">
      <c r="B32" s="446"/>
      <c r="C32" s="453"/>
      <c r="D32" s="454"/>
      <c r="E32" s="454"/>
      <c r="F32" s="454"/>
      <c r="G32" s="454"/>
      <c r="H32" s="454"/>
      <c r="I32" s="454"/>
      <c r="J32" s="454"/>
      <c r="K32" s="454"/>
      <c r="L32" s="454"/>
      <c r="M32" s="454"/>
      <c r="N32" s="455"/>
      <c r="O32" s="368" t="s">
        <v>286</v>
      </c>
      <c r="P32" s="369"/>
      <c r="Q32" s="369"/>
      <c r="R32" s="369"/>
      <c r="S32" s="369"/>
      <c r="T32" s="369"/>
      <c r="U32" s="369"/>
      <c r="V32" s="369"/>
      <c r="W32" s="369"/>
      <c r="X32" s="369"/>
      <c r="Y32" s="369"/>
      <c r="Z32" s="369"/>
      <c r="AA32" s="369"/>
      <c r="AB32" s="369"/>
      <c r="AC32" s="369"/>
      <c r="AD32" s="369"/>
      <c r="AE32" s="369"/>
      <c r="AF32" s="369"/>
      <c r="AG32" s="369"/>
      <c r="AH32" s="369"/>
      <c r="AI32" s="369"/>
      <c r="AJ32" s="369"/>
      <c r="AK32" s="369"/>
      <c r="AL32" s="369"/>
      <c r="AM32" s="369"/>
      <c r="AN32" s="369"/>
      <c r="AO32" s="369"/>
      <c r="AP32" s="369"/>
      <c r="AQ32" s="370"/>
      <c r="AR32" s="377" t="s">
        <v>185</v>
      </c>
      <c r="AS32" s="371"/>
      <c r="AT32" s="372"/>
    </row>
    <row r="33" spans="2:46" ht="21" customHeight="1">
      <c r="B33" s="446"/>
      <c r="C33" s="423" t="s">
        <v>743</v>
      </c>
      <c r="D33" s="424"/>
      <c r="E33" s="424"/>
      <c r="F33" s="424"/>
      <c r="G33" s="424"/>
      <c r="H33" s="424"/>
      <c r="I33" s="424"/>
      <c r="J33" s="424"/>
      <c r="K33" s="424"/>
      <c r="L33" s="424"/>
      <c r="M33" s="424"/>
      <c r="N33" s="425"/>
      <c r="O33" s="368" t="s">
        <v>288</v>
      </c>
      <c r="P33" s="369"/>
      <c r="Q33" s="369"/>
      <c r="R33" s="369"/>
      <c r="S33" s="369"/>
      <c r="T33" s="369"/>
      <c r="U33" s="369"/>
      <c r="V33" s="369"/>
      <c r="W33" s="369"/>
      <c r="X33" s="369"/>
      <c r="Y33" s="369"/>
      <c r="Z33" s="369"/>
      <c r="AA33" s="369"/>
      <c r="AB33" s="369"/>
      <c r="AC33" s="369"/>
      <c r="AD33" s="369"/>
      <c r="AE33" s="369"/>
      <c r="AF33" s="369"/>
      <c r="AG33" s="369"/>
      <c r="AH33" s="369"/>
      <c r="AI33" s="369"/>
      <c r="AJ33" s="369"/>
      <c r="AK33" s="369"/>
      <c r="AL33" s="369"/>
      <c r="AM33" s="369"/>
      <c r="AN33" s="369"/>
      <c r="AO33" s="369"/>
      <c r="AP33" s="369"/>
      <c r="AQ33" s="370"/>
      <c r="AR33" s="377" t="s">
        <v>185</v>
      </c>
      <c r="AS33" s="371"/>
      <c r="AT33" s="372"/>
    </row>
    <row r="34" spans="2:46" ht="21" customHeight="1">
      <c r="B34" s="446"/>
      <c r="C34" s="450"/>
      <c r="D34" s="451"/>
      <c r="E34" s="451"/>
      <c r="F34" s="451"/>
      <c r="G34" s="451"/>
      <c r="H34" s="451"/>
      <c r="I34" s="451"/>
      <c r="J34" s="451"/>
      <c r="K34" s="451"/>
      <c r="L34" s="451"/>
      <c r="M34" s="451"/>
      <c r="N34" s="452"/>
      <c r="O34" s="368" t="s">
        <v>289</v>
      </c>
      <c r="P34" s="369"/>
      <c r="Q34" s="369"/>
      <c r="R34" s="369"/>
      <c r="S34" s="369"/>
      <c r="T34" s="369"/>
      <c r="U34" s="369"/>
      <c r="V34" s="369"/>
      <c r="W34" s="369"/>
      <c r="X34" s="369"/>
      <c r="Y34" s="369"/>
      <c r="Z34" s="369"/>
      <c r="AA34" s="369"/>
      <c r="AB34" s="369"/>
      <c r="AC34" s="369"/>
      <c r="AD34" s="369"/>
      <c r="AE34" s="369"/>
      <c r="AF34" s="369"/>
      <c r="AG34" s="369"/>
      <c r="AH34" s="369"/>
      <c r="AI34" s="369"/>
      <c r="AJ34" s="369"/>
      <c r="AK34" s="369"/>
      <c r="AL34" s="369"/>
      <c r="AM34" s="369"/>
      <c r="AN34" s="369"/>
      <c r="AO34" s="369"/>
      <c r="AP34" s="369"/>
      <c r="AQ34" s="370"/>
      <c r="AR34" s="377" t="s">
        <v>185</v>
      </c>
      <c r="AS34" s="371"/>
      <c r="AT34" s="372"/>
    </row>
    <row r="35" spans="2:46" ht="21" customHeight="1">
      <c r="B35" s="446"/>
      <c r="C35" s="453"/>
      <c r="D35" s="454"/>
      <c r="E35" s="454"/>
      <c r="F35" s="454"/>
      <c r="G35" s="454"/>
      <c r="H35" s="454"/>
      <c r="I35" s="454"/>
      <c r="J35" s="454"/>
      <c r="K35" s="454"/>
      <c r="L35" s="454"/>
      <c r="M35" s="454"/>
      <c r="N35" s="455"/>
      <c r="O35" s="368" t="s">
        <v>290</v>
      </c>
      <c r="P35" s="369"/>
      <c r="Q35" s="369"/>
      <c r="R35" s="369"/>
      <c r="S35" s="369"/>
      <c r="T35" s="369"/>
      <c r="U35" s="369"/>
      <c r="V35" s="369"/>
      <c r="W35" s="369"/>
      <c r="X35" s="369"/>
      <c r="Y35" s="369"/>
      <c r="Z35" s="369"/>
      <c r="AA35" s="369"/>
      <c r="AB35" s="369"/>
      <c r="AC35" s="369"/>
      <c r="AD35" s="369"/>
      <c r="AE35" s="369"/>
      <c r="AF35" s="369"/>
      <c r="AG35" s="369"/>
      <c r="AH35" s="369"/>
      <c r="AI35" s="369"/>
      <c r="AJ35" s="369"/>
      <c r="AK35" s="369"/>
      <c r="AL35" s="369"/>
      <c r="AM35" s="369"/>
      <c r="AN35" s="369"/>
      <c r="AO35" s="369"/>
      <c r="AP35" s="369"/>
      <c r="AQ35" s="370"/>
      <c r="AR35" s="377" t="s">
        <v>185</v>
      </c>
      <c r="AS35" s="371"/>
      <c r="AT35" s="372"/>
    </row>
    <row r="36" spans="2:46" ht="21" customHeight="1">
      <c r="B36" s="446"/>
      <c r="C36" s="423" t="s">
        <v>744</v>
      </c>
      <c r="D36" s="424"/>
      <c r="E36" s="424"/>
      <c r="F36" s="424"/>
      <c r="G36" s="424"/>
      <c r="H36" s="424"/>
      <c r="I36" s="424"/>
      <c r="J36" s="424"/>
      <c r="K36" s="424"/>
      <c r="L36" s="424"/>
      <c r="M36" s="424"/>
      <c r="N36" s="425"/>
      <c r="O36" s="368" t="s">
        <v>287</v>
      </c>
      <c r="P36" s="369"/>
      <c r="Q36" s="369"/>
      <c r="R36" s="369"/>
      <c r="S36" s="369"/>
      <c r="T36" s="369"/>
      <c r="U36" s="369"/>
      <c r="V36" s="369"/>
      <c r="W36" s="369"/>
      <c r="X36" s="369"/>
      <c r="Y36" s="369"/>
      <c r="Z36" s="369"/>
      <c r="AA36" s="369"/>
      <c r="AB36" s="369"/>
      <c r="AC36" s="369"/>
      <c r="AD36" s="369"/>
      <c r="AE36" s="369"/>
      <c r="AF36" s="369"/>
      <c r="AG36" s="369"/>
      <c r="AH36" s="369"/>
      <c r="AI36" s="369"/>
      <c r="AJ36" s="369"/>
      <c r="AK36" s="369"/>
      <c r="AL36" s="369"/>
      <c r="AM36" s="369"/>
      <c r="AN36" s="369"/>
      <c r="AO36" s="369"/>
      <c r="AP36" s="369"/>
      <c r="AQ36" s="370"/>
      <c r="AR36" s="377" t="s">
        <v>185</v>
      </c>
      <c r="AS36" s="371"/>
      <c r="AT36" s="372"/>
    </row>
    <row r="37" spans="2:46" ht="21" customHeight="1">
      <c r="B37" s="446"/>
      <c r="C37" s="426"/>
      <c r="D37" s="427"/>
      <c r="E37" s="427"/>
      <c r="F37" s="427"/>
      <c r="G37" s="427"/>
      <c r="H37" s="427"/>
      <c r="I37" s="427"/>
      <c r="J37" s="427"/>
      <c r="K37" s="427"/>
      <c r="L37" s="427"/>
      <c r="M37" s="427"/>
      <c r="N37" s="428"/>
      <c r="O37" s="429" t="s">
        <v>291</v>
      </c>
      <c r="P37" s="430"/>
      <c r="Q37" s="430"/>
      <c r="R37" s="430"/>
      <c r="S37" s="430"/>
      <c r="T37" s="430"/>
      <c r="U37" s="430"/>
      <c r="V37" s="430"/>
      <c r="W37" s="430"/>
      <c r="X37" s="430"/>
      <c r="Y37" s="430"/>
      <c r="Z37" s="430"/>
      <c r="AA37" s="430"/>
      <c r="AB37" s="430"/>
      <c r="AC37" s="430"/>
      <c r="AD37" s="430"/>
      <c r="AE37" s="430"/>
      <c r="AF37" s="430"/>
      <c r="AG37" s="430"/>
      <c r="AH37" s="430"/>
      <c r="AI37" s="430"/>
      <c r="AJ37" s="430"/>
      <c r="AK37" s="430"/>
      <c r="AL37" s="430"/>
      <c r="AM37" s="430"/>
      <c r="AN37" s="430"/>
      <c r="AO37" s="430"/>
      <c r="AP37" s="430"/>
      <c r="AQ37" s="431"/>
      <c r="AR37" s="378" t="s">
        <v>185</v>
      </c>
      <c r="AS37" s="379"/>
      <c r="AT37" s="380"/>
    </row>
    <row r="38" spans="2:46" ht="27.75" customHeight="1">
      <c r="B38" s="432" t="s">
        <v>538</v>
      </c>
      <c r="C38" s="434"/>
      <c r="D38" s="435"/>
      <c r="E38" s="435"/>
      <c r="F38" s="435"/>
      <c r="G38" s="435"/>
      <c r="H38" s="435"/>
      <c r="I38" s="435"/>
      <c r="J38" s="435"/>
      <c r="K38" s="435"/>
      <c r="L38" s="435"/>
      <c r="M38" s="435"/>
      <c r="N38" s="436"/>
      <c r="O38" s="440"/>
      <c r="P38" s="435"/>
      <c r="Q38" s="435"/>
      <c r="R38" s="435"/>
      <c r="S38" s="435"/>
      <c r="T38" s="435"/>
      <c r="U38" s="435"/>
      <c r="V38" s="435"/>
      <c r="W38" s="435"/>
      <c r="X38" s="435"/>
      <c r="Y38" s="435"/>
      <c r="Z38" s="435"/>
      <c r="AA38" s="435"/>
      <c r="AB38" s="435"/>
      <c r="AC38" s="435"/>
      <c r="AD38" s="435"/>
      <c r="AE38" s="435"/>
      <c r="AF38" s="435"/>
      <c r="AG38" s="435"/>
      <c r="AH38" s="435"/>
      <c r="AI38" s="435"/>
      <c r="AJ38" s="435"/>
      <c r="AK38" s="435"/>
      <c r="AL38" s="435"/>
      <c r="AM38" s="435"/>
      <c r="AN38" s="435"/>
      <c r="AO38" s="435"/>
      <c r="AP38" s="435"/>
      <c r="AQ38" s="441"/>
      <c r="AR38" s="376"/>
      <c r="AS38" s="363"/>
      <c r="AT38" s="364"/>
    </row>
    <row r="39" spans="2:46" ht="27.75" customHeight="1">
      <c r="B39" s="433"/>
      <c r="C39" s="437"/>
      <c r="D39" s="438"/>
      <c r="E39" s="438"/>
      <c r="F39" s="438"/>
      <c r="G39" s="438"/>
      <c r="H39" s="438"/>
      <c r="I39" s="438"/>
      <c r="J39" s="438"/>
      <c r="K39" s="438"/>
      <c r="L39" s="438"/>
      <c r="M39" s="438"/>
      <c r="N39" s="439"/>
      <c r="O39" s="442"/>
      <c r="P39" s="443"/>
      <c r="Q39" s="443"/>
      <c r="R39" s="443"/>
      <c r="S39" s="443"/>
      <c r="T39" s="443"/>
      <c r="U39" s="443"/>
      <c r="V39" s="443"/>
      <c r="W39" s="443"/>
      <c r="X39" s="443"/>
      <c r="Y39" s="443"/>
      <c r="Z39" s="443"/>
      <c r="AA39" s="443"/>
      <c r="AB39" s="443"/>
      <c r="AC39" s="443"/>
      <c r="AD39" s="443"/>
      <c r="AE39" s="443"/>
      <c r="AF39" s="443"/>
      <c r="AG39" s="443"/>
      <c r="AH39" s="443"/>
      <c r="AI39" s="443"/>
      <c r="AJ39" s="443"/>
      <c r="AK39" s="443"/>
      <c r="AL39" s="443"/>
      <c r="AM39" s="443"/>
      <c r="AN39" s="443"/>
      <c r="AO39" s="443"/>
      <c r="AP39" s="443"/>
      <c r="AQ39" s="444"/>
      <c r="AR39" s="393"/>
      <c r="AS39" s="394"/>
      <c r="AT39" s="395"/>
    </row>
    <row r="40" spans="2:46" ht="15" customHeight="1">
      <c r="B40" s="71" t="s">
        <v>539</v>
      </c>
      <c r="C40" s="78"/>
      <c r="D40" s="78"/>
      <c r="E40" s="78"/>
      <c r="F40" s="78"/>
      <c r="G40" s="78"/>
      <c r="H40" s="78"/>
      <c r="I40" s="78"/>
      <c r="J40" s="78"/>
      <c r="K40" s="78"/>
      <c r="L40" s="78"/>
      <c r="M40" s="78"/>
      <c r="N40" s="78"/>
      <c r="O40" s="78"/>
      <c r="P40" s="78"/>
      <c r="Q40" s="78"/>
      <c r="R40" s="78"/>
      <c r="S40" s="78"/>
      <c r="T40" s="78"/>
      <c r="U40" s="78"/>
      <c r="V40" s="78"/>
      <c r="W40" s="78"/>
      <c r="X40" s="78"/>
      <c r="Y40" s="78"/>
      <c r="Z40" s="78"/>
      <c r="AA40" s="78"/>
      <c r="AB40" s="78"/>
      <c r="AC40" s="78"/>
      <c r="AD40" s="78"/>
      <c r="AE40" s="78"/>
      <c r="AF40" s="78"/>
      <c r="AG40" s="78"/>
      <c r="AH40" s="78"/>
      <c r="AI40" s="78"/>
      <c r="AJ40" s="78"/>
      <c r="AK40" s="78"/>
      <c r="AL40" s="78"/>
      <c r="AM40" s="78"/>
      <c r="AN40" s="78"/>
      <c r="AO40" s="78"/>
      <c r="AP40" s="78"/>
      <c r="AQ40" s="78"/>
      <c r="AR40" s="78"/>
      <c r="AS40" s="78"/>
      <c r="AT40" s="79"/>
    </row>
    <row r="41" spans="2:46" ht="15" customHeight="1">
      <c r="B41" s="86"/>
      <c r="C41" s="70"/>
      <c r="D41" s="70"/>
      <c r="E41" s="70"/>
      <c r="F41" s="70"/>
      <c r="G41" s="70"/>
      <c r="H41" s="70"/>
      <c r="I41" s="70"/>
      <c r="J41" s="70"/>
      <c r="K41" s="70"/>
      <c r="L41" s="70"/>
      <c r="M41" s="70"/>
      <c r="N41" s="70"/>
      <c r="O41" s="70"/>
      <c r="P41" s="70"/>
      <c r="Q41" s="70"/>
      <c r="R41" s="70"/>
      <c r="S41" s="70"/>
      <c r="T41" s="70"/>
      <c r="U41" s="70"/>
      <c r="V41" s="70"/>
      <c r="W41" s="70"/>
      <c r="X41" s="70"/>
      <c r="Y41" s="70"/>
      <c r="Z41" s="70"/>
      <c r="AA41" s="70"/>
      <c r="AB41" s="70"/>
      <c r="AC41" s="70"/>
      <c r="AD41" s="70"/>
      <c r="AE41" s="70"/>
      <c r="AF41" s="70"/>
      <c r="AG41" s="70"/>
      <c r="AH41" s="70"/>
      <c r="AI41" s="70"/>
      <c r="AJ41" s="70"/>
      <c r="AK41" s="70"/>
      <c r="AL41" s="70"/>
      <c r="AM41" s="70"/>
      <c r="AN41" s="70"/>
      <c r="AO41" s="70"/>
      <c r="AP41" s="70"/>
      <c r="AQ41" s="70"/>
      <c r="AR41" s="70"/>
      <c r="AS41" s="70"/>
      <c r="AT41" s="80"/>
    </row>
    <row r="42" spans="2:46" ht="15" customHeight="1">
      <c r="B42" s="72"/>
      <c r="C42" s="70"/>
      <c r="D42" s="70"/>
      <c r="E42" s="70"/>
      <c r="F42" s="70"/>
      <c r="G42" s="70"/>
      <c r="H42" s="70"/>
      <c r="I42" s="70"/>
      <c r="J42" s="70"/>
      <c r="K42" s="70"/>
      <c r="L42" s="70"/>
      <c r="M42" s="70"/>
      <c r="N42" s="70"/>
      <c r="O42" s="70"/>
      <c r="P42" s="70"/>
      <c r="Q42" s="70"/>
      <c r="R42" s="70"/>
      <c r="S42" s="70"/>
      <c r="T42" s="70"/>
      <c r="U42" s="70"/>
      <c r="V42" s="70"/>
      <c r="W42" s="70"/>
      <c r="X42" s="70"/>
      <c r="Y42" s="70"/>
      <c r="Z42" s="70"/>
      <c r="AA42" s="70"/>
      <c r="AB42" s="70"/>
      <c r="AC42" s="70"/>
      <c r="AD42" s="70"/>
      <c r="AE42" s="70"/>
      <c r="AF42" s="70"/>
      <c r="AG42" s="70"/>
      <c r="AH42" s="70"/>
      <c r="AI42" s="70"/>
      <c r="AJ42" s="70"/>
      <c r="AK42" s="70"/>
      <c r="AL42" s="70"/>
      <c r="AM42" s="70"/>
      <c r="AN42" s="70"/>
      <c r="AO42" s="70"/>
      <c r="AP42" s="70"/>
      <c r="AQ42" s="70"/>
      <c r="AR42" s="70"/>
      <c r="AS42" s="70"/>
      <c r="AT42" s="80"/>
    </row>
    <row r="43" spans="2:46" ht="15" customHeight="1">
      <c r="B43" s="73"/>
      <c r="C43" s="81"/>
      <c r="D43" s="81"/>
      <c r="E43" s="81"/>
      <c r="F43" s="81"/>
      <c r="G43" s="81"/>
      <c r="H43" s="81"/>
      <c r="I43" s="81"/>
      <c r="J43" s="81"/>
      <c r="K43" s="81"/>
      <c r="L43" s="81"/>
      <c r="M43" s="81"/>
      <c r="N43" s="81"/>
      <c r="O43" s="81"/>
      <c r="P43" s="81"/>
      <c r="Q43" s="81"/>
      <c r="R43" s="81"/>
      <c r="S43" s="81"/>
      <c r="T43" s="81"/>
      <c r="U43" s="81"/>
      <c r="V43" s="81"/>
      <c r="W43" s="81"/>
      <c r="X43" s="81"/>
      <c r="Y43" s="81"/>
      <c r="Z43" s="81"/>
      <c r="AA43" s="81"/>
      <c r="AB43" s="81"/>
      <c r="AC43" s="81"/>
      <c r="AD43" s="81"/>
      <c r="AE43" s="81"/>
      <c r="AF43" s="81"/>
      <c r="AG43" s="81"/>
      <c r="AH43" s="81"/>
      <c r="AI43" s="81"/>
      <c r="AJ43" s="81"/>
      <c r="AK43" s="81"/>
      <c r="AL43" s="81"/>
      <c r="AM43" s="81"/>
      <c r="AN43" s="81"/>
      <c r="AO43" s="81"/>
      <c r="AP43" s="81"/>
      <c r="AQ43" s="81"/>
      <c r="AR43" s="81"/>
      <c r="AS43" s="81"/>
      <c r="AT43" s="82"/>
    </row>
    <row r="44" spans="2:46" ht="7.5" customHeight="1">
      <c r="C44" s="70"/>
      <c r="D44" s="70"/>
      <c r="E44" s="70"/>
      <c r="F44" s="70"/>
      <c r="G44" s="70"/>
      <c r="H44" s="70"/>
      <c r="I44" s="70"/>
      <c r="J44" s="70"/>
      <c r="K44" s="70"/>
      <c r="L44" s="70"/>
      <c r="M44" s="70"/>
      <c r="N44" s="70"/>
      <c r="O44" s="70"/>
      <c r="P44" s="70"/>
      <c r="Q44" s="70"/>
      <c r="R44" s="70"/>
      <c r="S44" s="70"/>
      <c r="T44" s="70"/>
      <c r="U44" s="70"/>
      <c r="V44" s="70"/>
      <c r="W44" s="70"/>
      <c r="X44" s="70"/>
      <c r="Y44" s="70"/>
      <c r="Z44" s="70"/>
      <c r="AA44" s="70"/>
      <c r="AB44" s="70"/>
      <c r="AC44" s="70"/>
      <c r="AD44" s="70"/>
      <c r="AE44" s="70"/>
      <c r="AF44" s="70"/>
      <c r="AG44" s="70"/>
      <c r="AH44" s="70"/>
      <c r="AI44" s="70"/>
      <c r="AJ44" s="70"/>
      <c r="AK44" s="70"/>
      <c r="AL44" s="70"/>
      <c r="AM44" s="70"/>
      <c r="AN44" s="70"/>
      <c r="AO44" s="70"/>
      <c r="AP44" s="70"/>
      <c r="AQ44" s="70"/>
      <c r="AR44" s="70"/>
      <c r="AS44" s="70"/>
      <c r="AT44" s="78"/>
    </row>
    <row r="45" spans="2:46" ht="18" customHeight="1">
      <c r="B45" s="69" t="s">
        <v>139</v>
      </c>
    </row>
    <row r="46" spans="2:46" ht="18" customHeight="1">
      <c r="C46" s="77" t="s">
        <v>165</v>
      </c>
    </row>
    <row r="47" spans="2:46" ht="18" customHeight="1">
      <c r="C47" s="77" t="s">
        <v>143</v>
      </c>
    </row>
    <row r="48" spans="2:46" ht="18" customHeight="1">
      <c r="C48" s="77" t="s">
        <v>144</v>
      </c>
    </row>
    <row r="49" spans="3:3" ht="18" customHeight="1">
      <c r="C49" s="77" t="s">
        <v>145</v>
      </c>
    </row>
  </sheetData>
  <mergeCells count="97">
    <mergeCell ref="B29:B37"/>
    <mergeCell ref="C29:N32"/>
    <mergeCell ref="O36:AQ36"/>
    <mergeCell ref="C33:N35"/>
    <mergeCell ref="C36:N37"/>
    <mergeCell ref="O29:AQ29"/>
    <mergeCell ref="O30:AQ30"/>
    <mergeCell ref="O31:AQ31"/>
    <mergeCell ref="O34:AQ34"/>
    <mergeCell ref="O35:AQ35"/>
    <mergeCell ref="O37:AQ37"/>
    <mergeCell ref="O32:AQ32"/>
    <mergeCell ref="O33:AQ33"/>
    <mergeCell ref="B38:B39"/>
    <mergeCell ref="C38:N38"/>
    <mergeCell ref="AR38:AT38"/>
    <mergeCell ref="C39:N39"/>
    <mergeCell ref="AR39:AT39"/>
    <mergeCell ref="O38:AQ38"/>
    <mergeCell ref="O39:AQ39"/>
    <mergeCell ref="C20:N21"/>
    <mergeCell ref="AR20:AT20"/>
    <mergeCell ref="AR21:AT21"/>
    <mergeCell ref="AR18:AT18"/>
    <mergeCell ref="AR19:AT19"/>
    <mergeCell ref="B25:B28"/>
    <mergeCell ref="O19:AQ19"/>
    <mergeCell ref="O18:AQ18"/>
    <mergeCell ref="O27:AQ27"/>
    <mergeCell ref="O25:AQ25"/>
    <mergeCell ref="O26:AQ26"/>
    <mergeCell ref="O28:AQ28"/>
    <mergeCell ref="B20:B24"/>
    <mergeCell ref="O22:AQ22"/>
    <mergeCell ref="O23:AQ23"/>
    <mergeCell ref="O24:AQ24"/>
    <mergeCell ref="O20:AQ20"/>
    <mergeCell ref="O21:AQ21"/>
    <mergeCell ref="B14:B19"/>
    <mergeCell ref="C18:N19"/>
    <mergeCell ref="C22:N24"/>
    <mergeCell ref="C3:N3"/>
    <mergeCell ref="AR13:AT13"/>
    <mergeCell ref="O10:AQ10"/>
    <mergeCell ref="O13:AQ13"/>
    <mergeCell ref="O5:AQ5"/>
    <mergeCell ref="AR6:AT6"/>
    <mergeCell ref="AR7:AT7"/>
    <mergeCell ref="AR9:AT9"/>
    <mergeCell ref="O6:AQ6"/>
    <mergeCell ref="O7:AQ7"/>
    <mergeCell ref="O3:AQ3"/>
    <mergeCell ref="O4:AQ4"/>
    <mergeCell ref="AR3:AT3"/>
    <mergeCell ref="AR10:AT10"/>
    <mergeCell ref="C9:N11"/>
    <mergeCell ref="C12:N13"/>
    <mergeCell ref="B4:B13"/>
    <mergeCell ref="O14:AQ14"/>
    <mergeCell ref="O17:AQ17"/>
    <mergeCell ref="AR12:AT12"/>
    <mergeCell ref="O15:AQ15"/>
    <mergeCell ref="O16:AQ16"/>
    <mergeCell ref="C14:N16"/>
    <mergeCell ref="C17:N17"/>
    <mergeCell ref="AR17:AT17"/>
    <mergeCell ref="AR16:AT16"/>
    <mergeCell ref="O11:AQ11"/>
    <mergeCell ref="AR11:AT11"/>
    <mergeCell ref="C4:N6"/>
    <mergeCell ref="O8:AQ8"/>
    <mergeCell ref="AR8:AT8"/>
    <mergeCell ref="C7:N8"/>
    <mergeCell ref="C25:N26"/>
    <mergeCell ref="C27:N28"/>
    <mergeCell ref="AR22:AT22"/>
    <mergeCell ref="AR23:AT23"/>
    <mergeCell ref="AR24:AT24"/>
    <mergeCell ref="AR25:AT25"/>
    <mergeCell ref="AR26:AT26"/>
    <mergeCell ref="AR27:AT27"/>
    <mergeCell ref="AR28:AT28"/>
    <mergeCell ref="AR35:AT35"/>
    <mergeCell ref="AR36:AT36"/>
    <mergeCell ref="AR37:AT37"/>
    <mergeCell ref="AR30:AT30"/>
    <mergeCell ref="AR31:AT31"/>
    <mergeCell ref="AR32:AT32"/>
    <mergeCell ref="AR33:AT33"/>
    <mergeCell ref="AR34:AT34"/>
    <mergeCell ref="AR4:AT4"/>
    <mergeCell ref="O9:AQ9"/>
    <mergeCell ref="O12:AQ12"/>
    <mergeCell ref="AR5:AT5"/>
    <mergeCell ref="AR29:AT29"/>
    <mergeCell ref="AR14:AT14"/>
    <mergeCell ref="AR15:AT15"/>
  </mergeCells>
  <phoneticPr fontId="3"/>
  <dataValidations count="1">
    <dataValidation type="list" allowBlank="1" showInputMessage="1" showErrorMessage="1" sqref="AS4:AT13 AR4:AR39" xr:uid="{11555FE0-10D9-41A4-B375-44194806AB55}">
      <formula1>"◎,○,△,×"</formula1>
    </dataValidation>
  </dataValidations>
  <printOptions horizontalCentered="1"/>
  <pageMargins left="0.59055118110236227" right="0.59055118110236227" top="0.39370078740157483" bottom="0.39370078740157483" header="0.39370078740157483" footer="0.15748031496062992"/>
  <pageSetup paperSize="9" scale="83" fitToHeight="0" orientation="portrait"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383782-2239-4350-A57B-7130228D69CC}">
  <sheetPr>
    <pageSetUpPr fitToPage="1"/>
  </sheetPr>
  <dimension ref="A1:BX93"/>
  <sheetViews>
    <sheetView view="pageBreakPreview" zoomScale="80" zoomScaleNormal="80" zoomScaleSheetLayoutView="80" workbookViewId="0">
      <selection activeCell="BC19" sqref="BC19"/>
    </sheetView>
  </sheetViews>
  <sheetFormatPr defaultColWidth="9" defaultRowHeight="13.5"/>
  <cols>
    <col min="1" max="1" width="4.75" style="108" bestFit="1" customWidth="1"/>
    <col min="2" max="12" width="2.125" style="109" customWidth="1"/>
    <col min="13" max="54" width="2.625" style="109" customWidth="1"/>
    <col min="55" max="55" width="7.75" style="109" customWidth="1"/>
    <col min="56" max="56" width="7.75" style="109" bestFit="1" customWidth="1"/>
    <col min="57" max="57" width="1.25" style="109" customWidth="1"/>
    <col min="58" max="58" width="23.25" style="110" customWidth="1"/>
    <col min="59" max="59" width="3.25" style="109" customWidth="1"/>
    <col min="60" max="60" width="24.25" style="109" customWidth="1"/>
    <col min="61" max="68" width="3.25" style="109" customWidth="1"/>
    <col min="69" max="69" width="5" style="109" bestFit="1" customWidth="1"/>
    <col min="70" max="76" width="3.25" style="109" customWidth="1"/>
    <col min="77" max="16384" width="9" style="109"/>
  </cols>
  <sheetData>
    <row r="1" spans="1:76" ht="6.75" customHeight="1"/>
    <row r="2" spans="1:76" ht="28.5" customHeight="1">
      <c r="A2" s="498" t="s">
        <v>559</v>
      </c>
      <c r="B2" s="498"/>
      <c r="C2" s="498"/>
      <c r="D2" s="498"/>
      <c r="E2" s="498"/>
      <c r="F2" s="498"/>
      <c r="G2" s="498"/>
      <c r="H2" s="498"/>
      <c r="I2" s="498"/>
      <c r="J2" s="498"/>
      <c r="K2" s="498"/>
      <c r="L2" s="498"/>
      <c r="M2" s="498"/>
      <c r="N2" s="498"/>
      <c r="O2" s="498"/>
      <c r="P2" s="498"/>
      <c r="Q2" s="498"/>
      <c r="R2" s="498"/>
      <c r="S2" s="498"/>
      <c r="T2" s="498"/>
      <c r="U2" s="498"/>
      <c r="V2" s="498"/>
      <c r="W2" s="498"/>
      <c r="X2" s="498"/>
      <c r="Y2" s="498"/>
      <c r="Z2" s="498"/>
      <c r="AA2" s="498"/>
      <c r="AB2" s="498"/>
      <c r="AC2" s="498"/>
      <c r="AD2" s="498"/>
      <c r="AE2" s="498"/>
      <c r="AF2" s="498"/>
      <c r="AG2" s="498"/>
      <c r="AH2" s="498"/>
      <c r="AI2" s="498"/>
      <c r="AJ2" s="498"/>
      <c r="AK2" s="498"/>
      <c r="AL2" s="498"/>
      <c r="AM2" s="498"/>
      <c r="AN2" s="498"/>
      <c r="AO2" s="498"/>
      <c r="AP2" s="498"/>
      <c r="AQ2" s="498"/>
      <c r="AR2" s="498"/>
      <c r="AS2" s="498"/>
      <c r="AT2" s="498"/>
      <c r="AU2" s="498"/>
      <c r="AV2" s="498"/>
      <c r="AW2" s="498"/>
      <c r="AX2" s="498"/>
      <c r="AY2" s="498"/>
      <c r="AZ2" s="498"/>
      <c r="BA2" s="498"/>
      <c r="BB2" s="498"/>
      <c r="BC2" s="498"/>
    </row>
    <row r="3" spans="1:76" ht="6.75" customHeight="1">
      <c r="A3" s="111"/>
      <c r="B3" s="111"/>
      <c r="C3" s="111"/>
      <c r="D3" s="111"/>
      <c r="E3" s="111"/>
      <c r="F3" s="111"/>
      <c r="G3" s="111"/>
      <c r="H3" s="111"/>
      <c r="I3" s="111"/>
      <c r="J3" s="111"/>
      <c r="K3" s="111"/>
      <c r="L3" s="111"/>
      <c r="M3" s="111"/>
      <c r="N3" s="111"/>
      <c r="O3" s="111"/>
      <c r="P3" s="111"/>
      <c r="Q3" s="111"/>
      <c r="R3" s="111"/>
      <c r="S3" s="111"/>
      <c r="T3" s="111"/>
      <c r="U3" s="111"/>
      <c r="V3" s="111"/>
      <c r="W3" s="111"/>
      <c r="X3" s="111"/>
      <c r="Y3" s="111"/>
      <c r="Z3" s="111"/>
      <c r="AA3" s="111"/>
      <c r="AB3" s="111"/>
      <c r="AC3" s="111"/>
      <c r="AD3" s="111"/>
      <c r="AE3" s="111"/>
      <c r="AF3" s="111"/>
      <c r="AG3" s="111"/>
      <c r="AH3" s="111"/>
      <c r="AI3" s="111"/>
      <c r="AJ3" s="111"/>
      <c r="AK3" s="111"/>
      <c r="AL3" s="111"/>
      <c r="AM3" s="111"/>
      <c r="AN3" s="111"/>
      <c r="AO3" s="111"/>
      <c r="AP3" s="111"/>
      <c r="AQ3" s="111"/>
      <c r="AR3" s="111"/>
      <c r="AS3" s="111"/>
      <c r="AT3" s="111"/>
      <c r="AU3" s="111"/>
      <c r="AV3" s="111"/>
      <c r="AW3" s="111"/>
      <c r="AX3" s="111"/>
      <c r="AY3" s="111"/>
      <c r="AZ3" s="111"/>
      <c r="BA3" s="111"/>
      <c r="BB3" s="111"/>
      <c r="BC3" s="111"/>
    </row>
    <row r="4" spans="1:76" ht="29.25" customHeight="1">
      <c r="A4" s="512" t="s">
        <v>563</v>
      </c>
      <c r="B4" s="512"/>
      <c r="C4" s="512"/>
      <c r="D4" s="512"/>
      <c r="E4" s="512"/>
      <c r="F4" s="512"/>
      <c r="G4" s="512"/>
      <c r="H4" s="512"/>
      <c r="I4" s="548" t="str">
        <f>基礎情報!H3</f>
        <v>上田駅市営駐車場及び駐輪場
駐車場（お城口、お城口第二、温泉口）
駐輪場（お城口、温泉口）</v>
      </c>
      <c r="J4" s="548"/>
      <c r="K4" s="548"/>
      <c r="L4" s="548"/>
      <c r="M4" s="548"/>
      <c r="N4" s="548"/>
      <c r="O4" s="548"/>
      <c r="P4" s="548"/>
      <c r="Q4" s="548"/>
      <c r="R4" s="548"/>
      <c r="S4" s="548"/>
      <c r="T4" s="548"/>
      <c r="U4" s="548"/>
      <c r="V4" s="548"/>
      <c r="Y4" s="513" t="s">
        <v>590</v>
      </c>
      <c r="Z4" s="514"/>
      <c r="AA4" s="514"/>
      <c r="AB4" s="514"/>
      <c r="AC4" s="514"/>
      <c r="AD4" s="514"/>
      <c r="AE4" s="514"/>
      <c r="AF4" s="514"/>
      <c r="AG4" s="514"/>
      <c r="AH4" s="514"/>
      <c r="AI4" s="514"/>
      <c r="AJ4" s="514"/>
      <c r="AK4" s="514"/>
      <c r="AL4" s="514"/>
      <c r="AM4" s="514"/>
      <c r="AN4" s="515"/>
      <c r="BC4" s="503" t="s">
        <v>594</v>
      </c>
      <c r="BD4" s="504"/>
      <c r="BG4" s="126" t="s">
        <v>777</v>
      </c>
      <c r="BH4" s="127"/>
      <c r="BI4" s="112"/>
      <c r="BJ4" s="112"/>
      <c r="BK4" s="112"/>
      <c r="BL4" s="112"/>
      <c r="BM4" s="112"/>
      <c r="BN4" s="112"/>
      <c r="BO4" s="112"/>
      <c r="BP4" s="112"/>
      <c r="BQ4" s="112"/>
      <c r="BR4" s="112"/>
      <c r="BS4" s="112"/>
      <c r="BT4" s="112"/>
      <c r="BU4" s="112"/>
      <c r="BV4" s="112"/>
      <c r="BW4" s="112"/>
      <c r="BX4" s="113"/>
    </row>
    <row r="5" spans="1:76" ht="29.25" customHeight="1">
      <c r="A5" s="512" t="s">
        <v>564</v>
      </c>
      <c r="B5" s="512"/>
      <c r="C5" s="512"/>
      <c r="D5" s="512"/>
      <c r="E5" s="512"/>
      <c r="F5" s="512"/>
      <c r="G5" s="512"/>
      <c r="H5" s="512"/>
      <c r="I5" s="509" t="str">
        <f>基礎情報!H4</f>
        <v>株式会社　日本ビルシステムズ</v>
      </c>
      <c r="J5" s="510"/>
      <c r="K5" s="510"/>
      <c r="L5" s="510"/>
      <c r="M5" s="510"/>
      <c r="N5" s="510"/>
      <c r="O5" s="510"/>
      <c r="P5" s="510"/>
      <c r="Q5" s="510"/>
      <c r="R5" s="510"/>
      <c r="S5" s="510"/>
      <c r="T5" s="510"/>
      <c r="U5" s="510"/>
      <c r="V5" s="511"/>
      <c r="Y5" s="499" t="s">
        <v>560</v>
      </c>
      <c r="Z5" s="499"/>
      <c r="AA5" s="499"/>
      <c r="AB5" s="499"/>
      <c r="AC5" s="499" t="s">
        <v>561</v>
      </c>
      <c r="AD5" s="499"/>
      <c r="AE5" s="499"/>
      <c r="AF5" s="499"/>
      <c r="AG5" s="499" t="s">
        <v>589</v>
      </c>
      <c r="AH5" s="499"/>
      <c r="AI5" s="499"/>
      <c r="AJ5" s="499"/>
      <c r="AK5" s="499" t="s">
        <v>562</v>
      </c>
      <c r="AL5" s="499"/>
      <c r="AM5" s="499"/>
      <c r="AN5" s="499"/>
      <c r="BC5" s="505"/>
      <c r="BD5" s="506"/>
      <c r="BG5" s="126" t="s">
        <v>776</v>
      </c>
      <c r="BH5" s="127"/>
      <c r="BI5" s="112"/>
      <c r="BJ5" s="112"/>
      <c r="BK5" s="112"/>
      <c r="BL5" s="112"/>
      <c r="BM5" s="112"/>
      <c r="BN5" s="112"/>
      <c r="BO5" s="112"/>
      <c r="BP5" s="112"/>
      <c r="BQ5" s="112"/>
      <c r="BR5" s="112"/>
      <c r="BS5" s="112"/>
      <c r="BT5" s="112"/>
      <c r="BU5" s="112"/>
      <c r="BV5" s="112"/>
      <c r="BW5" s="112"/>
      <c r="BX5" s="113"/>
    </row>
    <row r="6" spans="1:76" ht="29.25" customHeight="1">
      <c r="A6" s="512" t="s">
        <v>565</v>
      </c>
      <c r="B6" s="512"/>
      <c r="C6" s="512"/>
      <c r="D6" s="512"/>
      <c r="E6" s="512"/>
      <c r="F6" s="512"/>
      <c r="G6" s="512"/>
      <c r="H6" s="512"/>
      <c r="I6" s="509" t="str">
        <f>基礎情報!Q6</f>
        <v>管理課</v>
      </c>
      <c r="J6" s="510"/>
      <c r="K6" s="510"/>
      <c r="L6" s="510"/>
      <c r="M6" s="510"/>
      <c r="N6" s="510"/>
      <c r="O6" s="510"/>
      <c r="P6" s="510"/>
      <c r="Q6" s="510"/>
      <c r="R6" s="510"/>
      <c r="S6" s="510"/>
      <c r="T6" s="510"/>
      <c r="U6" s="510"/>
      <c r="V6" s="511"/>
      <c r="Y6" s="547"/>
      <c r="Z6" s="547"/>
      <c r="AA6" s="547"/>
      <c r="AB6" s="547"/>
      <c r="AC6" s="547"/>
      <c r="AD6" s="547"/>
      <c r="AE6" s="547"/>
      <c r="AF6" s="547"/>
      <c r="AG6" s="547"/>
      <c r="AH6" s="547"/>
      <c r="AI6" s="547"/>
      <c r="AJ6" s="547"/>
      <c r="AK6" s="547"/>
      <c r="AL6" s="547"/>
      <c r="AM6" s="547"/>
      <c r="AN6" s="547"/>
      <c r="BC6" s="507"/>
      <c r="BD6" s="508"/>
      <c r="BG6" s="126" t="s">
        <v>778</v>
      </c>
      <c r="BH6" s="114"/>
      <c r="BI6" s="114"/>
      <c r="BJ6" s="114"/>
      <c r="BK6" s="114"/>
      <c r="BL6" s="114"/>
      <c r="BM6" s="114"/>
      <c r="BN6" s="114"/>
      <c r="BO6" s="114"/>
      <c r="BP6" s="114"/>
      <c r="BQ6" s="114"/>
      <c r="BR6" s="114"/>
      <c r="BS6" s="114"/>
      <c r="BT6" s="114"/>
      <c r="BU6" s="114"/>
      <c r="BV6" s="114"/>
      <c r="BW6" s="114"/>
      <c r="BX6" s="113"/>
    </row>
    <row r="7" spans="1:76" ht="29.25" customHeight="1">
      <c r="A7" s="512" t="s">
        <v>588</v>
      </c>
      <c r="B7" s="512"/>
      <c r="C7" s="512"/>
      <c r="D7" s="512"/>
      <c r="E7" s="512"/>
      <c r="F7" s="512"/>
      <c r="G7" s="512"/>
      <c r="H7" s="512"/>
      <c r="I7" s="513"/>
      <c r="J7" s="514"/>
      <c r="K7" s="514"/>
      <c r="L7" s="514"/>
      <c r="M7" s="514"/>
      <c r="N7" s="514"/>
      <c r="O7" s="514"/>
      <c r="P7" s="514"/>
      <c r="Q7" s="514"/>
      <c r="R7" s="514"/>
      <c r="S7" s="514"/>
      <c r="T7" s="514"/>
      <c r="U7" s="514"/>
      <c r="V7" s="515"/>
      <c r="Y7" s="547"/>
      <c r="Z7" s="547"/>
      <c r="AA7" s="547"/>
      <c r="AB7" s="547"/>
      <c r="AC7" s="547"/>
      <c r="AD7" s="547"/>
      <c r="AE7" s="547"/>
      <c r="AF7" s="547"/>
      <c r="AG7" s="547"/>
      <c r="AH7" s="547"/>
      <c r="AI7" s="547"/>
      <c r="AJ7" s="547"/>
      <c r="AK7" s="547"/>
      <c r="AL7" s="547"/>
      <c r="AM7" s="547"/>
      <c r="AN7" s="547"/>
      <c r="BC7" s="115"/>
      <c r="BD7" s="116" t="s">
        <v>595</v>
      </c>
      <c r="BG7" s="126" t="s">
        <v>779</v>
      </c>
      <c r="BH7" s="114"/>
      <c r="BI7" s="114"/>
      <c r="BJ7" s="114"/>
      <c r="BK7" s="114"/>
      <c r="BL7" s="114"/>
      <c r="BM7" s="114"/>
      <c r="BN7" s="114"/>
      <c r="BO7" s="114"/>
      <c r="BP7" s="114"/>
      <c r="BQ7" s="114"/>
      <c r="BR7" s="114"/>
      <c r="BS7" s="114"/>
      <c r="BT7" s="114"/>
      <c r="BU7" s="114"/>
      <c r="BV7" s="114"/>
      <c r="BW7" s="114"/>
      <c r="BX7" s="113"/>
    </row>
    <row r="8" spans="1:76" ht="8.25" customHeight="1"/>
    <row r="9" spans="1:76" ht="31.5" customHeight="1">
      <c r="A9" s="500" t="s">
        <v>27</v>
      </c>
      <c r="B9" s="500"/>
      <c r="C9" s="500"/>
      <c r="D9" s="500"/>
      <c r="E9" s="500"/>
      <c r="F9" s="500"/>
      <c r="G9" s="500"/>
      <c r="H9" s="500"/>
      <c r="I9" s="500"/>
      <c r="J9" s="500"/>
      <c r="K9" s="500"/>
      <c r="L9" s="500"/>
      <c r="M9" s="500" t="s">
        <v>28</v>
      </c>
      <c r="N9" s="500"/>
      <c r="O9" s="500"/>
      <c r="P9" s="500"/>
      <c r="Q9" s="500"/>
      <c r="R9" s="500"/>
      <c r="S9" s="500"/>
      <c r="T9" s="500"/>
      <c r="U9" s="500"/>
      <c r="V9" s="500"/>
      <c r="W9" s="500"/>
      <c r="X9" s="500"/>
      <c r="Y9" s="500"/>
      <c r="Z9" s="500"/>
      <c r="AA9" s="500"/>
      <c r="AB9" s="500"/>
      <c r="AC9" s="500"/>
      <c r="AD9" s="500"/>
      <c r="AE9" s="500"/>
      <c r="AF9" s="500"/>
      <c r="AG9" s="501" t="s">
        <v>566</v>
      </c>
      <c r="AH9" s="501"/>
      <c r="AI9" s="501"/>
      <c r="AJ9" s="501"/>
      <c r="AK9" s="501"/>
      <c r="AL9" s="501"/>
      <c r="AM9" s="501"/>
      <c r="AN9" s="501"/>
      <c r="AO9" s="501"/>
      <c r="AP9" s="501"/>
      <c r="AQ9" s="501"/>
      <c r="AR9" s="501"/>
      <c r="AS9" s="501"/>
      <c r="AT9" s="501"/>
      <c r="AU9" s="501"/>
      <c r="AV9" s="501"/>
      <c r="AW9" s="501"/>
      <c r="AX9" s="501"/>
      <c r="AY9" s="501"/>
      <c r="AZ9" s="501"/>
      <c r="BA9" s="501"/>
      <c r="BB9" s="501"/>
      <c r="BC9" s="117" t="s">
        <v>567</v>
      </c>
      <c r="BD9" s="118" t="s">
        <v>568</v>
      </c>
      <c r="BF9" s="119" t="s">
        <v>724</v>
      </c>
    </row>
    <row r="10" spans="1:76" ht="35.25" customHeight="1">
      <c r="A10" s="502" t="s">
        <v>569</v>
      </c>
      <c r="B10" s="460" t="s">
        <v>756</v>
      </c>
      <c r="C10" s="461"/>
      <c r="D10" s="461"/>
      <c r="E10" s="461"/>
      <c r="F10" s="461"/>
      <c r="G10" s="461"/>
      <c r="H10" s="461"/>
      <c r="I10" s="461"/>
      <c r="J10" s="461"/>
      <c r="K10" s="461"/>
      <c r="L10" s="462"/>
      <c r="M10" s="457" t="s">
        <v>248</v>
      </c>
      <c r="N10" s="457"/>
      <c r="O10" s="457"/>
      <c r="P10" s="457"/>
      <c r="Q10" s="457"/>
      <c r="R10" s="457"/>
      <c r="S10" s="457"/>
      <c r="T10" s="457"/>
      <c r="U10" s="457"/>
      <c r="V10" s="457"/>
      <c r="W10" s="457"/>
      <c r="X10" s="457"/>
      <c r="Y10" s="457"/>
      <c r="Z10" s="457"/>
      <c r="AA10" s="457"/>
      <c r="AB10" s="457"/>
      <c r="AC10" s="457"/>
      <c r="AD10" s="457"/>
      <c r="AE10" s="457"/>
      <c r="AF10" s="457"/>
      <c r="AG10" s="456" t="s">
        <v>730</v>
      </c>
      <c r="AH10" s="456"/>
      <c r="AI10" s="456"/>
      <c r="AJ10" s="456"/>
      <c r="AK10" s="456"/>
      <c r="AL10" s="456"/>
      <c r="AM10" s="456"/>
      <c r="AN10" s="456"/>
      <c r="AO10" s="456"/>
      <c r="AP10" s="456"/>
      <c r="AQ10" s="456"/>
      <c r="AR10" s="456"/>
      <c r="AS10" s="456"/>
      <c r="AT10" s="456"/>
      <c r="AU10" s="456"/>
      <c r="AV10" s="456"/>
      <c r="AW10" s="456"/>
      <c r="AX10" s="456"/>
      <c r="AY10" s="456"/>
      <c r="AZ10" s="456"/>
      <c r="BA10" s="456"/>
      <c r="BB10" s="456"/>
      <c r="BC10" s="120"/>
      <c r="BD10" s="120"/>
      <c r="BF10" s="121" t="s">
        <v>591</v>
      </c>
      <c r="BH10" s="109" t="s">
        <v>704</v>
      </c>
      <c r="BQ10" s="109">
        <v>1</v>
      </c>
    </row>
    <row r="11" spans="1:76" ht="27.75" customHeight="1">
      <c r="A11" s="502"/>
      <c r="B11" s="463"/>
      <c r="C11" s="464"/>
      <c r="D11" s="464"/>
      <c r="E11" s="464"/>
      <c r="F11" s="464"/>
      <c r="G11" s="464"/>
      <c r="H11" s="464"/>
      <c r="I11" s="464"/>
      <c r="J11" s="464"/>
      <c r="K11" s="464"/>
      <c r="L11" s="465"/>
      <c r="M11" s="457"/>
      <c r="N11" s="457"/>
      <c r="O11" s="457"/>
      <c r="P11" s="457"/>
      <c r="Q11" s="457"/>
      <c r="R11" s="457"/>
      <c r="S11" s="457"/>
      <c r="T11" s="457"/>
      <c r="U11" s="457"/>
      <c r="V11" s="457"/>
      <c r="W11" s="457"/>
      <c r="X11" s="457"/>
      <c r="Y11" s="457"/>
      <c r="Z11" s="457"/>
      <c r="AA11" s="457"/>
      <c r="AB11" s="457"/>
      <c r="AC11" s="457"/>
      <c r="AD11" s="457"/>
      <c r="AE11" s="457"/>
      <c r="AF11" s="457"/>
      <c r="AG11" s="456" t="s">
        <v>610</v>
      </c>
      <c r="AH11" s="456"/>
      <c r="AI11" s="456"/>
      <c r="AJ11" s="456"/>
      <c r="AK11" s="456"/>
      <c r="AL11" s="456"/>
      <c r="AM11" s="456"/>
      <c r="AN11" s="456"/>
      <c r="AO11" s="456"/>
      <c r="AP11" s="456"/>
      <c r="AQ11" s="456"/>
      <c r="AR11" s="456"/>
      <c r="AS11" s="456"/>
      <c r="AT11" s="456"/>
      <c r="AU11" s="456"/>
      <c r="AV11" s="456"/>
      <c r="AW11" s="456"/>
      <c r="AX11" s="456"/>
      <c r="AY11" s="456"/>
      <c r="AZ11" s="456"/>
      <c r="BA11" s="456"/>
      <c r="BB11" s="456"/>
      <c r="BC11" s="120"/>
      <c r="BD11" s="120"/>
      <c r="BF11" s="121" t="s">
        <v>592</v>
      </c>
      <c r="BQ11" s="109">
        <v>2</v>
      </c>
    </row>
    <row r="12" spans="1:76" ht="33.75" customHeight="1">
      <c r="A12" s="502"/>
      <c r="B12" s="463"/>
      <c r="C12" s="464"/>
      <c r="D12" s="464"/>
      <c r="E12" s="464"/>
      <c r="F12" s="464"/>
      <c r="G12" s="464"/>
      <c r="H12" s="464"/>
      <c r="I12" s="464"/>
      <c r="J12" s="464"/>
      <c r="K12" s="464"/>
      <c r="L12" s="465"/>
      <c r="M12" s="528" t="s">
        <v>237</v>
      </c>
      <c r="N12" s="529"/>
      <c r="O12" s="529"/>
      <c r="P12" s="529"/>
      <c r="Q12" s="529"/>
      <c r="R12" s="529"/>
      <c r="S12" s="529"/>
      <c r="T12" s="529"/>
      <c r="U12" s="529"/>
      <c r="V12" s="529"/>
      <c r="W12" s="529"/>
      <c r="X12" s="529"/>
      <c r="Y12" s="529"/>
      <c r="Z12" s="529"/>
      <c r="AA12" s="529"/>
      <c r="AB12" s="529"/>
      <c r="AC12" s="529"/>
      <c r="AD12" s="529"/>
      <c r="AE12" s="529"/>
      <c r="AF12" s="530"/>
      <c r="AG12" s="456" t="s">
        <v>611</v>
      </c>
      <c r="AH12" s="456"/>
      <c r="AI12" s="456"/>
      <c r="AJ12" s="456"/>
      <c r="AK12" s="456"/>
      <c r="AL12" s="456"/>
      <c r="AM12" s="456"/>
      <c r="AN12" s="456"/>
      <c r="AO12" s="456"/>
      <c r="AP12" s="456"/>
      <c r="AQ12" s="456"/>
      <c r="AR12" s="456"/>
      <c r="AS12" s="456"/>
      <c r="AT12" s="456"/>
      <c r="AU12" s="456"/>
      <c r="AV12" s="456"/>
      <c r="AW12" s="456"/>
      <c r="AX12" s="456"/>
      <c r="AY12" s="456"/>
      <c r="AZ12" s="456"/>
      <c r="BA12" s="456"/>
      <c r="BB12" s="456"/>
      <c r="BC12" s="120"/>
      <c r="BD12" s="120"/>
      <c r="BF12" s="121" t="s">
        <v>592</v>
      </c>
      <c r="BH12" s="109" t="s">
        <v>703</v>
      </c>
      <c r="BQ12" s="109">
        <v>3</v>
      </c>
    </row>
    <row r="13" spans="1:76" ht="33.75" customHeight="1">
      <c r="A13" s="502"/>
      <c r="B13" s="463"/>
      <c r="C13" s="464"/>
      <c r="D13" s="464"/>
      <c r="E13" s="464"/>
      <c r="F13" s="464"/>
      <c r="G13" s="464"/>
      <c r="H13" s="464"/>
      <c r="I13" s="464"/>
      <c r="J13" s="464"/>
      <c r="K13" s="464"/>
      <c r="L13" s="465"/>
      <c r="M13" s="534"/>
      <c r="N13" s="535"/>
      <c r="O13" s="535"/>
      <c r="P13" s="535"/>
      <c r="Q13" s="535"/>
      <c r="R13" s="535"/>
      <c r="S13" s="535"/>
      <c r="T13" s="535"/>
      <c r="U13" s="535"/>
      <c r="V13" s="535"/>
      <c r="W13" s="535"/>
      <c r="X13" s="535"/>
      <c r="Y13" s="535"/>
      <c r="Z13" s="535"/>
      <c r="AA13" s="535"/>
      <c r="AB13" s="535"/>
      <c r="AC13" s="535"/>
      <c r="AD13" s="535"/>
      <c r="AE13" s="535"/>
      <c r="AF13" s="536"/>
      <c r="AG13" s="456" t="s">
        <v>613</v>
      </c>
      <c r="AH13" s="456"/>
      <c r="AI13" s="456"/>
      <c r="AJ13" s="456"/>
      <c r="AK13" s="456"/>
      <c r="AL13" s="456"/>
      <c r="AM13" s="456"/>
      <c r="AN13" s="456"/>
      <c r="AO13" s="456"/>
      <c r="AP13" s="456"/>
      <c r="AQ13" s="456"/>
      <c r="AR13" s="456"/>
      <c r="AS13" s="456"/>
      <c r="AT13" s="456"/>
      <c r="AU13" s="456"/>
      <c r="AV13" s="456"/>
      <c r="AW13" s="456"/>
      <c r="AX13" s="456"/>
      <c r="AY13" s="456"/>
      <c r="AZ13" s="456"/>
      <c r="BA13" s="456"/>
      <c r="BB13" s="456"/>
      <c r="BC13" s="120"/>
      <c r="BD13" s="120"/>
      <c r="BF13" s="121" t="s">
        <v>593</v>
      </c>
      <c r="BQ13" s="109">
        <v>4</v>
      </c>
    </row>
    <row r="14" spans="1:76" ht="37.5" customHeight="1">
      <c r="A14" s="502"/>
      <c r="B14" s="463"/>
      <c r="C14" s="464"/>
      <c r="D14" s="464"/>
      <c r="E14" s="464"/>
      <c r="F14" s="464"/>
      <c r="G14" s="464"/>
      <c r="H14" s="464"/>
      <c r="I14" s="464"/>
      <c r="J14" s="464"/>
      <c r="K14" s="464"/>
      <c r="L14" s="465"/>
      <c r="M14" s="457" t="s">
        <v>238</v>
      </c>
      <c r="N14" s="457"/>
      <c r="O14" s="457"/>
      <c r="P14" s="457"/>
      <c r="Q14" s="457"/>
      <c r="R14" s="457"/>
      <c r="S14" s="457"/>
      <c r="T14" s="457"/>
      <c r="U14" s="457"/>
      <c r="V14" s="457"/>
      <c r="W14" s="457"/>
      <c r="X14" s="457"/>
      <c r="Y14" s="457"/>
      <c r="Z14" s="457"/>
      <c r="AA14" s="457"/>
      <c r="AB14" s="457"/>
      <c r="AC14" s="457"/>
      <c r="AD14" s="457"/>
      <c r="AE14" s="457"/>
      <c r="AF14" s="457"/>
      <c r="AG14" s="456" t="s">
        <v>612</v>
      </c>
      <c r="AH14" s="456"/>
      <c r="AI14" s="456"/>
      <c r="AJ14" s="456"/>
      <c r="AK14" s="456"/>
      <c r="AL14" s="456"/>
      <c r="AM14" s="456"/>
      <c r="AN14" s="456"/>
      <c r="AO14" s="456"/>
      <c r="AP14" s="456"/>
      <c r="AQ14" s="456"/>
      <c r="AR14" s="456"/>
      <c r="AS14" s="456"/>
      <c r="AT14" s="456"/>
      <c r="AU14" s="456"/>
      <c r="AV14" s="456"/>
      <c r="AW14" s="456"/>
      <c r="AX14" s="456"/>
      <c r="AY14" s="456"/>
      <c r="AZ14" s="456"/>
      <c r="BA14" s="456"/>
      <c r="BB14" s="456"/>
      <c r="BC14" s="120"/>
      <c r="BD14" s="120"/>
      <c r="BF14" s="121" t="s">
        <v>591</v>
      </c>
      <c r="BQ14" s="109">
        <v>5</v>
      </c>
    </row>
    <row r="15" spans="1:76" ht="30" customHeight="1">
      <c r="A15" s="502"/>
      <c r="B15" s="466"/>
      <c r="C15" s="467"/>
      <c r="D15" s="467"/>
      <c r="E15" s="467"/>
      <c r="F15" s="467"/>
      <c r="G15" s="467"/>
      <c r="H15" s="467"/>
      <c r="I15" s="467"/>
      <c r="J15" s="467"/>
      <c r="K15" s="467"/>
      <c r="L15" s="468"/>
      <c r="M15" s="457"/>
      <c r="N15" s="457"/>
      <c r="O15" s="457"/>
      <c r="P15" s="457"/>
      <c r="Q15" s="457"/>
      <c r="R15" s="457"/>
      <c r="S15" s="457"/>
      <c r="T15" s="457"/>
      <c r="U15" s="457"/>
      <c r="V15" s="457"/>
      <c r="W15" s="457"/>
      <c r="X15" s="457"/>
      <c r="Y15" s="457"/>
      <c r="Z15" s="457"/>
      <c r="AA15" s="457"/>
      <c r="AB15" s="457"/>
      <c r="AC15" s="457"/>
      <c r="AD15" s="457"/>
      <c r="AE15" s="457"/>
      <c r="AF15" s="457"/>
      <c r="AG15" s="456" t="s">
        <v>712</v>
      </c>
      <c r="AH15" s="456"/>
      <c r="AI15" s="456"/>
      <c r="AJ15" s="456"/>
      <c r="AK15" s="456"/>
      <c r="AL15" s="456"/>
      <c r="AM15" s="456"/>
      <c r="AN15" s="456"/>
      <c r="AO15" s="456"/>
      <c r="AP15" s="456"/>
      <c r="AQ15" s="456"/>
      <c r="AR15" s="456"/>
      <c r="AS15" s="456"/>
      <c r="AT15" s="456"/>
      <c r="AU15" s="456"/>
      <c r="AV15" s="456"/>
      <c r="AW15" s="456"/>
      <c r="AX15" s="456"/>
      <c r="AY15" s="456"/>
      <c r="AZ15" s="456"/>
      <c r="BA15" s="456"/>
      <c r="BB15" s="456"/>
      <c r="BC15" s="120"/>
      <c r="BD15" s="120"/>
      <c r="BF15" s="121" t="s">
        <v>596</v>
      </c>
      <c r="BQ15" s="109">
        <v>6</v>
      </c>
    </row>
    <row r="16" spans="1:76" ht="36.75" customHeight="1">
      <c r="A16" s="502"/>
      <c r="B16" s="460" t="s">
        <v>754</v>
      </c>
      <c r="C16" s="461"/>
      <c r="D16" s="461"/>
      <c r="E16" s="461"/>
      <c r="F16" s="461"/>
      <c r="G16" s="461"/>
      <c r="H16" s="461"/>
      <c r="I16" s="461"/>
      <c r="J16" s="461"/>
      <c r="K16" s="461"/>
      <c r="L16" s="462"/>
      <c r="M16" s="457" t="s">
        <v>753</v>
      </c>
      <c r="N16" s="457"/>
      <c r="O16" s="457"/>
      <c r="P16" s="457"/>
      <c r="Q16" s="457"/>
      <c r="R16" s="457"/>
      <c r="S16" s="457"/>
      <c r="T16" s="457"/>
      <c r="U16" s="457"/>
      <c r="V16" s="457"/>
      <c r="W16" s="457"/>
      <c r="X16" s="457"/>
      <c r="Y16" s="457"/>
      <c r="Z16" s="457"/>
      <c r="AA16" s="457"/>
      <c r="AB16" s="457"/>
      <c r="AC16" s="457"/>
      <c r="AD16" s="457"/>
      <c r="AE16" s="457"/>
      <c r="AF16" s="457"/>
      <c r="AG16" s="456" t="s">
        <v>614</v>
      </c>
      <c r="AH16" s="456"/>
      <c r="AI16" s="456"/>
      <c r="AJ16" s="456"/>
      <c r="AK16" s="456"/>
      <c r="AL16" s="456"/>
      <c r="AM16" s="456"/>
      <c r="AN16" s="456"/>
      <c r="AO16" s="456"/>
      <c r="AP16" s="456"/>
      <c r="AQ16" s="456"/>
      <c r="AR16" s="456"/>
      <c r="AS16" s="456"/>
      <c r="AT16" s="456"/>
      <c r="AU16" s="456"/>
      <c r="AV16" s="456"/>
      <c r="AW16" s="456"/>
      <c r="AX16" s="456"/>
      <c r="AY16" s="456"/>
      <c r="AZ16" s="456"/>
      <c r="BA16" s="456"/>
      <c r="BB16" s="456"/>
      <c r="BC16" s="120"/>
      <c r="BD16" s="120"/>
      <c r="BF16" s="121" t="s">
        <v>591</v>
      </c>
      <c r="BQ16" s="109">
        <v>7</v>
      </c>
    </row>
    <row r="17" spans="1:69" ht="33" customHeight="1">
      <c r="A17" s="502"/>
      <c r="B17" s="463"/>
      <c r="C17" s="464"/>
      <c r="D17" s="464"/>
      <c r="E17" s="464"/>
      <c r="F17" s="464"/>
      <c r="G17" s="464"/>
      <c r="H17" s="464"/>
      <c r="I17" s="464"/>
      <c r="J17" s="464"/>
      <c r="K17" s="464"/>
      <c r="L17" s="465"/>
      <c r="M17" s="457"/>
      <c r="N17" s="457"/>
      <c r="O17" s="457"/>
      <c r="P17" s="457"/>
      <c r="Q17" s="457"/>
      <c r="R17" s="457"/>
      <c r="S17" s="457"/>
      <c r="T17" s="457"/>
      <c r="U17" s="457"/>
      <c r="V17" s="457"/>
      <c r="W17" s="457"/>
      <c r="X17" s="457"/>
      <c r="Y17" s="457"/>
      <c r="Z17" s="457"/>
      <c r="AA17" s="457"/>
      <c r="AB17" s="457"/>
      <c r="AC17" s="457"/>
      <c r="AD17" s="457"/>
      <c r="AE17" s="457"/>
      <c r="AF17" s="457"/>
      <c r="AG17" s="456" t="s">
        <v>615</v>
      </c>
      <c r="AH17" s="456"/>
      <c r="AI17" s="456"/>
      <c r="AJ17" s="456"/>
      <c r="AK17" s="456"/>
      <c r="AL17" s="456"/>
      <c r="AM17" s="456"/>
      <c r="AN17" s="456"/>
      <c r="AO17" s="456"/>
      <c r="AP17" s="456"/>
      <c r="AQ17" s="456"/>
      <c r="AR17" s="456"/>
      <c r="AS17" s="456"/>
      <c r="AT17" s="456"/>
      <c r="AU17" s="456"/>
      <c r="AV17" s="456"/>
      <c r="AW17" s="456"/>
      <c r="AX17" s="456"/>
      <c r="AY17" s="456"/>
      <c r="AZ17" s="456"/>
      <c r="BA17" s="456"/>
      <c r="BB17" s="456"/>
      <c r="BC17" s="120"/>
      <c r="BD17" s="120"/>
      <c r="BF17" s="121" t="s">
        <v>592</v>
      </c>
      <c r="BQ17" s="109">
        <v>8</v>
      </c>
    </row>
    <row r="18" spans="1:69" ht="36.75" customHeight="1">
      <c r="A18" s="502"/>
      <c r="B18" s="463"/>
      <c r="C18" s="464"/>
      <c r="D18" s="464"/>
      <c r="E18" s="464"/>
      <c r="F18" s="464"/>
      <c r="G18" s="464"/>
      <c r="H18" s="464"/>
      <c r="I18" s="464"/>
      <c r="J18" s="464"/>
      <c r="K18" s="464"/>
      <c r="L18" s="465"/>
      <c r="M18" s="458" t="s">
        <v>731</v>
      </c>
      <c r="N18" s="458"/>
      <c r="O18" s="458"/>
      <c r="P18" s="458"/>
      <c r="Q18" s="458"/>
      <c r="R18" s="458"/>
      <c r="S18" s="458"/>
      <c r="T18" s="458"/>
      <c r="U18" s="458"/>
      <c r="V18" s="458"/>
      <c r="W18" s="458"/>
      <c r="X18" s="458"/>
      <c r="Y18" s="458"/>
      <c r="Z18" s="458"/>
      <c r="AA18" s="458"/>
      <c r="AB18" s="458"/>
      <c r="AC18" s="458"/>
      <c r="AD18" s="458"/>
      <c r="AE18" s="458"/>
      <c r="AF18" s="458"/>
      <c r="AG18" s="459" t="s">
        <v>626</v>
      </c>
      <c r="AH18" s="459"/>
      <c r="AI18" s="459"/>
      <c r="AJ18" s="459"/>
      <c r="AK18" s="459"/>
      <c r="AL18" s="459"/>
      <c r="AM18" s="459"/>
      <c r="AN18" s="459"/>
      <c r="AO18" s="459"/>
      <c r="AP18" s="459"/>
      <c r="AQ18" s="459"/>
      <c r="AR18" s="459"/>
      <c r="AS18" s="459"/>
      <c r="AT18" s="459"/>
      <c r="AU18" s="459"/>
      <c r="AV18" s="459"/>
      <c r="AW18" s="459"/>
      <c r="AX18" s="459"/>
      <c r="AY18" s="459"/>
      <c r="AZ18" s="459"/>
      <c r="BA18" s="459"/>
      <c r="BB18" s="459"/>
      <c r="BC18" s="120"/>
      <c r="BD18" s="120"/>
      <c r="BF18" s="121" t="s">
        <v>604</v>
      </c>
      <c r="BQ18" s="109">
        <v>9</v>
      </c>
    </row>
    <row r="19" spans="1:69" ht="39.75" customHeight="1">
      <c r="A19" s="502"/>
      <c r="B19" s="466"/>
      <c r="C19" s="467"/>
      <c r="D19" s="467"/>
      <c r="E19" s="467"/>
      <c r="F19" s="467"/>
      <c r="G19" s="467"/>
      <c r="H19" s="467"/>
      <c r="I19" s="467"/>
      <c r="J19" s="467"/>
      <c r="K19" s="467"/>
      <c r="L19" s="468"/>
      <c r="M19" s="458"/>
      <c r="N19" s="458"/>
      <c r="O19" s="458"/>
      <c r="P19" s="458"/>
      <c r="Q19" s="458"/>
      <c r="R19" s="458"/>
      <c r="S19" s="458"/>
      <c r="T19" s="458"/>
      <c r="U19" s="458"/>
      <c r="V19" s="458"/>
      <c r="W19" s="458"/>
      <c r="X19" s="458"/>
      <c r="Y19" s="458"/>
      <c r="Z19" s="458"/>
      <c r="AA19" s="458"/>
      <c r="AB19" s="458"/>
      <c r="AC19" s="458"/>
      <c r="AD19" s="458"/>
      <c r="AE19" s="458"/>
      <c r="AF19" s="458"/>
      <c r="AG19" s="459" t="s">
        <v>725</v>
      </c>
      <c r="AH19" s="459"/>
      <c r="AI19" s="459"/>
      <c r="AJ19" s="459"/>
      <c r="AK19" s="459"/>
      <c r="AL19" s="459"/>
      <c r="AM19" s="459"/>
      <c r="AN19" s="459"/>
      <c r="AO19" s="459"/>
      <c r="AP19" s="459"/>
      <c r="AQ19" s="459"/>
      <c r="AR19" s="459"/>
      <c r="AS19" s="459"/>
      <c r="AT19" s="459"/>
      <c r="AU19" s="459"/>
      <c r="AV19" s="459"/>
      <c r="AW19" s="459"/>
      <c r="AX19" s="459"/>
      <c r="AY19" s="459"/>
      <c r="AZ19" s="459"/>
      <c r="BA19" s="459"/>
      <c r="BB19" s="459"/>
      <c r="BC19" s="120"/>
      <c r="BD19" s="120"/>
      <c r="BF19" s="122" t="s">
        <v>732</v>
      </c>
      <c r="BQ19" s="109">
        <v>10</v>
      </c>
    </row>
    <row r="20" spans="1:69" ht="30" customHeight="1">
      <c r="A20" s="502"/>
      <c r="B20" s="460" t="s">
        <v>749</v>
      </c>
      <c r="C20" s="461"/>
      <c r="D20" s="461"/>
      <c r="E20" s="461"/>
      <c r="F20" s="461"/>
      <c r="G20" s="461"/>
      <c r="H20" s="461"/>
      <c r="I20" s="461"/>
      <c r="J20" s="461"/>
      <c r="K20" s="461"/>
      <c r="L20" s="462"/>
      <c r="M20" s="457" t="s">
        <v>750</v>
      </c>
      <c r="N20" s="457"/>
      <c r="O20" s="457"/>
      <c r="P20" s="457"/>
      <c r="Q20" s="457"/>
      <c r="R20" s="457"/>
      <c r="S20" s="457"/>
      <c r="T20" s="457"/>
      <c r="U20" s="457"/>
      <c r="V20" s="457"/>
      <c r="W20" s="457"/>
      <c r="X20" s="457"/>
      <c r="Y20" s="457"/>
      <c r="Z20" s="457"/>
      <c r="AA20" s="457"/>
      <c r="AB20" s="457"/>
      <c r="AC20" s="457"/>
      <c r="AD20" s="457"/>
      <c r="AE20" s="457"/>
      <c r="AF20" s="457"/>
      <c r="AG20" s="456" t="s">
        <v>616</v>
      </c>
      <c r="AH20" s="456"/>
      <c r="AI20" s="456"/>
      <c r="AJ20" s="456"/>
      <c r="AK20" s="456"/>
      <c r="AL20" s="456"/>
      <c r="AM20" s="456"/>
      <c r="AN20" s="456"/>
      <c r="AO20" s="456"/>
      <c r="AP20" s="456"/>
      <c r="AQ20" s="456"/>
      <c r="AR20" s="456"/>
      <c r="AS20" s="456"/>
      <c r="AT20" s="456"/>
      <c r="AU20" s="456"/>
      <c r="AV20" s="456"/>
      <c r="AW20" s="456"/>
      <c r="AX20" s="456"/>
      <c r="AY20" s="456"/>
      <c r="AZ20" s="456"/>
      <c r="BA20" s="456"/>
      <c r="BB20" s="456"/>
      <c r="BC20" s="120"/>
      <c r="BD20" s="120"/>
      <c r="BF20" s="121" t="s">
        <v>599</v>
      </c>
      <c r="BH20" s="109" t="s">
        <v>713</v>
      </c>
      <c r="BQ20" s="109">
        <v>11</v>
      </c>
    </row>
    <row r="21" spans="1:69" ht="28.5" customHeight="1">
      <c r="A21" s="502"/>
      <c r="B21" s="463"/>
      <c r="C21" s="464"/>
      <c r="D21" s="464"/>
      <c r="E21" s="464"/>
      <c r="F21" s="464"/>
      <c r="G21" s="464"/>
      <c r="H21" s="464"/>
      <c r="I21" s="464"/>
      <c r="J21" s="464"/>
      <c r="K21" s="464"/>
      <c r="L21" s="465"/>
      <c r="M21" s="457"/>
      <c r="N21" s="457"/>
      <c r="O21" s="457"/>
      <c r="P21" s="457"/>
      <c r="Q21" s="457"/>
      <c r="R21" s="457"/>
      <c r="S21" s="457"/>
      <c r="T21" s="457"/>
      <c r="U21" s="457"/>
      <c r="V21" s="457"/>
      <c r="W21" s="457"/>
      <c r="X21" s="457"/>
      <c r="Y21" s="457"/>
      <c r="Z21" s="457"/>
      <c r="AA21" s="457"/>
      <c r="AB21" s="457"/>
      <c r="AC21" s="457"/>
      <c r="AD21" s="457"/>
      <c r="AE21" s="457"/>
      <c r="AF21" s="457"/>
      <c r="AG21" s="456" t="s">
        <v>617</v>
      </c>
      <c r="AH21" s="456"/>
      <c r="AI21" s="456"/>
      <c r="AJ21" s="456"/>
      <c r="AK21" s="456"/>
      <c r="AL21" s="456"/>
      <c r="AM21" s="456"/>
      <c r="AN21" s="456"/>
      <c r="AO21" s="456"/>
      <c r="AP21" s="456"/>
      <c r="AQ21" s="456"/>
      <c r="AR21" s="456"/>
      <c r="AS21" s="456"/>
      <c r="AT21" s="456"/>
      <c r="AU21" s="456"/>
      <c r="AV21" s="456"/>
      <c r="AW21" s="456"/>
      <c r="AX21" s="456"/>
      <c r="AY21" s="456"/>
      <c r="AZ21" s="456"/>
      <c r="BA21" s="456"/>
      <c r="BB21" s="456"/>
      <c r="BC21" s="120"/>
      <c r="BD21" s="120"/>
      <c r="BF21" s="121" t="s">
        <v>601</v>
      </c>
      <c r="BQ21" s="109">
        <v>12</v>
      </c>
    </row>
    <row r="22" spans="1:69" ht="27.75" customHeight="1">
      <c r="A22" s="502"/>
      <c r="B22" s="463"/>
      <c r="C22" s="464"/>
      <c r="D22" s="464"/>
      <c r="E22" s="464"/>
      <c r="F22" s="464"/>
      <c r="G22" s="464"/>
      <c r="H22" s="464"/>
      <c r="I22" s="464"/>
      <c r="J22" s="464"/>
      <c r="K22" s="464"/>
      <c r="L22" s="465"/>
      <c r="M22" s="457"/>
      <c r="N22" s="457"/>
      <c r="O22" s="457"/>
      <c r="P22" s="457"/>
      <c r="Q22" s="457"/>
      <c r="R22" s="457"/>
      <c r="S22" s="457"/>
      <c r="T22" s="457"/>
      <c r="U22" s="457"/>
      <c r="V22" s="457"/>
      <c r="W22" s="457"/>
      <c r="X22" s="457"/>
      <c r="Y22" s="457"/>
      <c r="Z22" s="457"/>
      <c r="AA22" s="457"/>
      <c r="AB22" s="457"/>
      <c r="AC22" s="457"/>
      <c r="AD22" s="457"/>
      <c r="AE22" s="457"/>
      <c r="AF22" s="457"/>
      <c r="AG22" s="456" t="s">
        <v>618</v>
      </c>
      <c r="AH22" s="456"/>
      <c r="AI22" s="456"/>
      <c r="AJ22" s="456"/>
      <c r="AK22" s="456"/>
      <c r="AL22" s="456"/>
      <c r="AM22" s="456"/>
      <c r="AN22" s="456"/>
      <c r="AO22" s="456"/>
      <c r="AP22" s="456"/>
      <c r="AQ22" s="456"/>
      <c r="AR22" s="456"/>
      <c r="AS22" s="456"/>
      <c r="AT22" s="456"/>
      <c r="AU22" s="456"/>
      <c r="AV22" s="456"/>
      <c r="AW22" s="456"/>
      <c r="AX22" s="456"/>
      <c r="AY22" s="456"/>
      <c r="AZ22" s="456"/>
      <c r="BA22" s="456"/>
      <c r="BB22" s="456"/>
      <c r="BC22" s="120"/>
      <c r="BD22" s="120"/>
      <c r="BF22" s="121" t="s">
        <v>600</v>
      </c>
      <c r="BQ22" s="109">
        <v>13</v>
      </c>
    </row>
    <row r="23" spans="1:69" ht="33" customHeight="1">
      <c r="A23" s="502"/>
      <c r="B23" s="463"/>
      <c r="C23" s="464"/>
      <c r="D23" s="464"/>
      <c r="E23" s="464"/>
      <c r="F23" s="464"/>
      <c r="G23" s="464"/>
      <c r="H23" s="464"/>
      <c r="I23" s="464"/>
      <c r="J23" s="464"/>
      <c r="K23" s="464"/>
      <c r="L23" s="465"/>
      <c r="M23" s="457"/>
      <c r="N23" s="457"/>
      <c r="O23" s="457"/>
      <c r="P23" s="457"/>
      <c r="Q23" s="457"/>
      <c r="R23" s="457"/>
      <c r="S23" s="457"/>
      <c r="T23" s="457"/>
      <c r="U23" s="457"/>
      <c r="V23" s="457"/>
      <c r="W23" s="457"/>
      <c r="X23" s="457"/>
      <c r="Y23" s="457"/>
      <c r="Z23" s="457"/>
      <c r="AA23" s="457"/>
      <c r="AB23" s="457"/>
      <c r="AC23" s="457"/>
      <c r="AD23" s="457"/>
      <c r="AE23" s="457"/>
      <c r="AF23" s="457"/>
      <c r="AG23" s="456" t="s">
        <v>619</v>
      </c>
      <c r="AH23" s="456"/>
      <c r="AI23" s="456"/>
      <c r="AJ23" s="456"/>
      <c r="AK23" s="456"/>
      <c r="AL23" s="456"/>
      <c r="AM23" s="456"/>
      <c r="AN23" s="456"/>
      <c r="AO23" s="456"/>
      <c r="AP23" s="456"/>
      <c r="AQ23" s="456"/>
      <c r="AR23" s="456"/>
      <c r="AS23" s="456"/>
      <c r="AT23" s="456"/>
      <c r="AU23" s="456"/>
      <c r="AV23" s="456"/>
      <c r="AW23" s="456"/>
      <c r="AX23" s="456"/>
      <c r="AY23" s="456"/>
      <c r="AZ23" s="456"/>
      <c r="BA23" s="456"/>
      <c r="BB23" s="456"/>
      <c r="BC23" s="120"/>
      <c r="BD23" s="120"/>
      <c r="BF23" s="121" t="s">
        <v>600</v>
      </c>
      <c r="BQ23" s="109">
        <v>14</v>
      </c>
    </row>
    <row r="24" spans="1:69" ht="30" customHeight="1">
      <c r="A24" s="502"/>
      <c r="B24" s="463"/>
      <c r="C24" s="464"/>
      <c r="D24" s="464"/>
      <c r="E24" s="464"/>
      <c r="F24" s="464"/>
      <c r="G24" s="464"/>
      <c r="H24" s="464"/>
      <c r="I24" s="464"/>
      <c r="J24" s="464"/>
      <c r="K24" s="464"/>
      <c r="L24" s="465"/>
      <c r="M24" s="457" t="s">
        <v>570</v>
      </c>
      <c r="N24" s="457"/>
      <c r="O24" s="457"/>
      <c r="P24" s="457"/>
      <c r="Q24" s="457"/>
      <c r="R24" s="457"/>
      <c r="S24" s="457"/>
      <c r="T24" s="457"/>
      <c r="U24" s="457"/>
      <c r="V24" s="457"/>
      <c r="W24" s="457"/>
      <c r="X24" s="457"/>
      <c r="Y24" s="457"/>
      <c r="Z24" s="457"/>
      <c r="AA24" s="457"/>
      <c r="AB24" s="457"/>
      <c r="AC24" s="457"/>
      <c r="AD24" s="457"/>
      <c r="AE24" s="457"/>
      <c r="AF24" s="457"/>
      <c r="AG24" s="456" t="s">
        <v>620</v>
      </c>
      <c r="AH24" s="456"/>
      <c r="AI24" s="456"/>
      <c r="AJ24" s="456"/>
      <c r="AK24" s="456"/>
      <c r="AL24" s="456"/>
      <c r="AM24" s="456"/>
      <c r="AN24" s="456"/>
      <c r="AO24" s="456"/>
      <c r="AP24" s="456"/>
      <c r="AQ24" s="456"/>
      <c r="AR24" s="456"/>
      <c r="AS24" s="456"/>
      <c r="AT24" s="456"/>
      <c r="AU24" s="456"/>
      <c r="AV24" s="456"/>
      <c r="AW24" s="456"/>
      <c r="AX24" s="456"/>
      <c r="AY24" s="456"/>
      <c r="AZ24" s="456"/>
      <c r="BA24" s="456"/>
      <c r="BB24" s="456"/>
      <c r="BC24" s="120"/>
      <c r="BD24" s="120"/>
      <c r="BF24" s="121" t="s">
        <v>591</v>
      </c>
      <c r="BQ24" s="109">
        <v>15</v>
      </c>
    </row>
    <row r="25" spans="1:69" ht="30" customHeight="1">
      <c r="A25" s="502"/>
      <c r="B25" s="463"/>
      <c r="C25" s="464"/>
      <c r="D25" s="464"/>
      <c r="E25" s="464"/>
      <c r="F25" s="464"/>
      <c r="G25" s="464"/>
      <c r="H25" s="464"/>
      <c r="I25" s="464"/>
      <c r="J25" s="464"/>
      <c r="K25" s="464"/>
      <c r="L25" s="465"/>
      <c r="M25" s="457"/>
      <c r="N25" s="457"/>
      <c r="O25" s="457"/>
      <c r="P25" s="457"/>
      <c r="Q25" s="457"/>
      <c r="R25" s="457"/>
      <c r="S25" s="457"/>
      <c r="T25" s="457"/>
      <c r="U25" s="457"/>
      <c r="V25" s="457"/>
      <c r="W25" s="457"/>
      <c r="X25" s="457"/>
      <c r="Y25" s="457"/>
      <c r="Z25" s="457"/>
      <c r="AA25" s="457"/>
      <c r="AB25" s="457"/>
      <c r="AC25" s="457"/>
      <c r="AD25" s="457"/>
      <c r="AE25" s="457"/>
      <c r="AF25" s="457"/>
      <c r="AG25" s="456" t="s">
        <v>617</v>
      </c>
      <c r="AH25" s="456"/>
      <c r="AI25" s="456"/>
      <c r="AJ25" s="456"/>
      <c r="AK25" s="456"/>
      <c r="AL25" s="456"/>
      <c r="AM25" s="456"/>
      <c r="AN25" s="456"/>
      <c r="AO25" s="456"/>
      <c r="AP25" s="456"/>
      <c r="AQ25" s="456"/>
      <c r="AR25" s="456"/>
      <c r="AS25" s="456"/>
      <c r="AT25" s="456"/>
      <c r="AU25" s="456"/>
      <c r="AV25" s="456"/>
      <c r="AW25" s="456"/>
      <c r="AX25" s="456"/>
      <c r="AY25" s="456"/>
      <c r="AZ25" s="456"/>
      <c r="BA25" s="456"/>
      <c r="BB25" s="456"/>
      <c r="BC25" s="120"/>
      <c r="BD25" s="120"/>
      <c r="BF25" s="121" t="s">
        <v>597</v>
      </c>
      <c r="BQ25" s="109">
        <v>16</v>
      </c>
    </row>
    <row r="26" spans="1:69" ht="30" customHeight="1">
      <c r="A26" s="502"/>
      <c r="B26" s="463"/>
      <c r="C26" s="464"/>
      <c r="D26" s="464"/>
      <c r="E26" s="464"/>
      <c r="F26" s="464"/>
      <c r="G26" s="464"/>
      <c r="H26" s="464"/>
      <c r="I26" s="464"/>
      <c r="J26" s="464"/>
      <c r="K26" s="464"/>
      <c r="L26" s="465"/>
      <c r="M26" s="457"/>
      <c r="N26" s="457"/>
      <c r="O26" s="457"/>
      <c r="P26" s="457"/>
      <c r="Q26" s="457"/>
      <c r="R26" s="457"/>
      <c r="S26" s="457"/>
      <c r="T26" s="457"/>
      <c r="U26" s="457"/>
      <c r="V26" s="457"/>
      <c r="W26" s="457"/>
      <c r="X26" s="457"/>
      <c r="Y26" s="457"/>
      <c r="Z26" s="457"/>
      <c r="AA26" s="457"/>
      <c r="AB26" s="457"/>
      <c r="AC26" s="457"/>
      <c r="AD26" s="457"/>
      <c r="AE26" s="457"/>
      <c r="AF26" s="457"/>
      <c r="AG26" s="456" t="s">
        <v>618</v>
      </c>
      <c r="AH26" s="456"/>
      <c r="AI26" s="456"/>
      <c r="AJ26" s="456"/>
      <c r="AK26" s="456"/>
      <c r="AL26" s="456"/>
      <c r="AM26" s="456"/>
      <c r="AN26" s="456"/>
      <c r="AO26" s="456"/>
      <c r="AP26" s="456"/>
      <c r="AQ26" s="456"/>
      <c r="AR26" s="456"/>
      <c r="AS26" s="456"/>
      <c r="AT26" s="456"/>
      <c r="AU26" s="456"/>
      <c r="AV26" s="456"/>
      <c r="AW26" s="456"/>
      <c r="AX26" s="456"/>
      <c r="AY26" s="456"/>
      <c r="AZ26" s="456"/>
      <c r="BA26" s="456"/>
      <c r="BB26" s="456"/>
      <c r="BC26" s="120"/>
      <c r="BD26" s="120"/>
      <c r="BF26" s="121" t="s">
        <v>600</v>
      </c>
      <c r="BQ26" s="109">
        <v>17</v>
      </c>
    </row>
    <row r="27" spans="1:69" ht="30" customHeight="1">
      <c r="A27" s="502"/>
      <c r="B27" s="463"/>
      <c r="C27" s="464"/>
      <c r="D27" s="464"/>
      <c r="E27" s="464"/>
      <c r="F27" s="464"/>
      <c r="G27" s="464"/>
      <c r="H27" s="464"/>
      <c r="I27" s="464"/>
      <c r="J27" s="464"/>
      <c r="K27" s="464"/>
      <c r="L27" s="465"/>
      <c r="M27" s="457" t="s">
        <v>571</v>
      </c>
      <c r="N27" s="457"/>
      <c r="O27" s="457"/>
      <c r="P27" s="457"/>
      <c r="Q27" s="457"/>
      <c r="R27" s="457"/>
      <c r="S27" s="457"/>
      <c r="T27" s="457"/>
      <c r="U27" s="457"/>
      <c r="V27" s="457"/>
      <c r="W27" s="457"/>
      <c r="X27" s="457"/>
      <c r="Y27" s="457"/>
      <c r="Z27" s="457"/>
      <c r="AA27" s="457"/>
      <c r="AB27" s="457"/>
      <c r="AC27" s="457"/>
      <c r="AD27" s="457"/>
      <c r="AE27" s="457"/>
      <c r="AF27" s="457"/>
      <c r="AG27" s="456" t="s">
        <v>623</v>
      </c>
      <c r="AH27" s="456"/>
      <c r="AI27" s="456"/>
      <c r="AJ27" s="456"/>
      <c r="AK27" s="456"/>
      <c r="AL27" s="456"/>
      <c r="AM27" s="456"/>
      <c r="AN27" s="456"/>
      <c r="AO27" s="456"/>
      <c r="AP27" s="456"/>
      <c r="AQ27" s="456"/>
      <c r="AR27" s="456"/>
      <c r="AS27" s="456"/>
      <c r="AT27" s="456"/>
      <c r="AU27" s="456"/>
      <c r="AV27" s="456"/>
      <c r="AW27" s="456"/>
      <c r="AX27" s="456"/>
      <c r="AY27" s="456"/>
      <c r="AZ27" s="456"/>
      <c r="BA27" s="456"/>
      <c r="BB27" s="456"/>
      <c r="BC27" s="120"/>
      <c r="BD27" s="120"/>
      <c r="BF27" s="121" t="s">
        <v>596</v>
      </c>
      <c r="BQ27" s="109">
        <v>18</v>
      </c>
    </row>
    <row r="28" spans="1:69" ht="53.25" customHeight="1">
      <c r="A28" s="502"/>
      <c r="B28" s="463"/>
      <c r="C28" s="464"/>
      <c r="D28" s="464"/>
      <c r="E28" s="464"/>
      <c r="F28" s="464"/>
      <c r="G28" s="464"/>
      <c r="H28" s="464"/>
      <c r="I28" s="464"/>
      <c r="J28" s="464"/>
      <c r="K28" s="464"/>
      <c r="L28" s="465"/>
      <c r="M28" s="457"/>
      <c r="N28" s="457"/>
      <c r="O28" s="457"/>
      <c r="P28" s="457"/>
      <c r="Q28" s="457"/>
      <c r="R28" s="457"/>
      <c r="S28" s="457"/>
      <c r="T28" s="457"/>
      <c r="U28" s="457"/>
      <c r="V28" s="457"/>
      <c r="W28" s="457"/>
      <c r="X28" s="457"/>
      <c r="Y28" s="457"/>
      <c r="Z28" s="457"/>
      <c r="AA28" s="457"/>
      <c r="AB28" s="457"/>
      <c r="AC28" s="457"/>
      <c r="AD28" s="457"/>
      <c r="AE28" s="457"/>
      <c r="AF28" s="457"/>
      <c r="AG28" s="456" t="s">
        <v>624</v>
      </c>
      <c r="AH28" s="456"/>
      <c r="AI28" s="456"/>
      <c r="AJ28" s="456"/>
      <c r="AK28" s="456"/>
      <c r="AL28" s="456"/>
      <c r="AM28" s="456"/>
      <c r="AN28" s="456"/>
      <c r="AO28" s="456"/>
      <c r="AP28" s="456"/>
      <c r="AQ28" s="456"/>
      <c r="AR28" s="456"/>
      <c r="AS28" s="456"/>
      <c r="AT28" s="456"/>
      <c r="AU28" s="456"/>
      <c r="AV28" s="456"/>
      <c r="AW28" s="456"/>
      <c r="AX28" s="456"/>
      <c r="AY28" s="456"/>
      <c r="AZ28" s="456"/>
      <c r="BA28" s="456"/>
      <c r="BB28" s="456"/>
      <c r="BC28" s="120"/>
      <c r="BD28" s="120"/>
      <c r="BF28" s="121" t="s">
        <v>602</v>
      </c>
      <c r="BQ28" s="109">
        <v>19</v>
      </c>
    </row>
    <row r="29" spans="1:69" ht="30" customHeight="1">
      <c r="A29" s="502"/>
      <c r="B29" s="466"/>
      <c r="C29" s="467"/>
      <c r="D29" s="467"/>
      <c r="E29" s="467"/>
      <c r="F29" s="467"/>
      <c r="G29" s="467"/>
      <c r="H29" s="467"/>
      <c r="I29" s="467"/>
      <c r="J29" s="467"/>
      <c r="K29" s="467"/>
      <c r="L29" s="468"/>
      <c r="M29" s="457"/>
      <c r="N29" s="457"/>
      <c r="O29" s="457"/>
      <c r="P29" s="457"/>
      <c r="Q29" s="457"/>
      <c r="R29" s="457"/>
      <c r="S29" s="457"/>
      <c r="T29" s="457"/>
      <c r="U29" s="457"/>
      <c r="V29" s="457"/>
      <c r="W29" s="457"/>
      <c r="X29" s="457"/>
      <c r="Y29" s="457"/>
      <c r="Z29" s="457"/>
      <c r="AA29" s="457"/>
      <c r="AB29" s="457"/>
      <c r="AC29" s="457"/>
      <c r="AD29" s="457"/>
      <c r="AE29" s="457"/>
      <c r="AF29" s="457"/>
      <c r="AG29" s="456" t="s">
        <v>625</v>
      </c>
      <c r="AH29" s="456"/>
      <c r="AI29" s="456"/>
      <c r="AJ29" s="456"/>
      <c r="AK29" s="456"/>
      <c r="AL29" s="456"/>
      <c r="AM29" s="456"/>
      <c r="AN29" s="456"/>
      <c r="AO29" s="456"/>
      <c r="AP29" s="456"/>
      <c r="AQ29" s="456"/>
      <c r="AR29" s="456"/>
      <c r="AS29" s="456"/>
      <c r="AT29" s="456"/>
      <c r="AU29" s="456"/>
      <c r="AV29" s="456"/>
      <c r="AW29" s="456"/>
      <c r="AX29" s="456"/>
      <c r="AY29" s="456"/>
      <c r="AZ29" s="456"/>
      <c r="BA29" s="456"/>
      <c r="BB29" s="456"/>
      <c r="BC29" s="120"/>
      <c r="BD29" s="120"/>
      <c r="BF29" s="121" t="s">
        <v>596</v>
      </c>
      <c r="BQ29" s="109">
        <v>20</v>
      </c>
    </row>
    <row r="30" spans="1:69" ht="27.75" customHeight="1">
      <c r="A30" s="502"/>
      <c r="B30" s="469" t="s">
        <v>755</v>
      </c>
      <c r="C30" s="470"/>
      <c r="D30" s="470"/>
      <c r="E30" s="470"/>
      <c r="F30" s="470"/>
      <c r="G30" s="470"/>
      <c r="H30" s="470"/>
      <c r="I30" s="470"/>
      <c r="J30" s="470"/>
      <c r="K30" s="470"/>
      <c r="L30" s="471"/>
      <c r="M30" s="458" t="s">
        <v>572</v>
      </c>
      <c r="N30" s="458"/>
      <c r="O30" s="458"/>
      <c r="P30" s="458"/>
      <c r="Q30" s="458"/>
      <c r="R30" s="458"/>
      <c r="S30" s="458"/>
      <c r="T30" s="458"/>
      <c r="U30" s="458"/>
      <c r="V30" s="458"/>
      <c r="W30" s="458"/>
      <c r="X30" s="458"/>
      <c r="Y30" s="458"/>
      <c r="Z30" s="458"/>
      <c r="AA30" s="458"/>
      <c r="AB30" s="458"/>
      <c r="AC30" s="458"/>
      <c r="AD30" s="458"/>
      <c r="AE30" s="458"/>
      <c r="AF30" s="458"/>
      <c r="AG30" s="459" t="s">
        <v>655</v>
      </c>
      <c r="AH30" s="459"/>
      <c r="AI30" s="459"/>
      <c r="AJ30" s="459"/>
      <c r="AK30" s="459"/>
      <c r="AL30" s="459"/>
      <c r="AM30" s="459"/>
      <c r="AN30" s="459"/>
      <c r="AO30" s="459"/>
      <c r="AP30" s="459"/>
      <c r="AQ30" s="459"/>
      <c r="AR30" s="459"/>
      <c r="AS30" s="459"/>
      <c r="AT30" s="459"/>
      <c r="AU30" s="459"/>
      <c r="AV30" s="459"/>
      <c r="AW30" s="459"/>
      <c r="AX30" s="459"/>
      <c r="AY30" s="459"/>
      <c r="AZ30" s="459"/>
      <c r="BA30" s="459"/>
      <c r="BB30" s="459"/>
      <c r="BC30" s="120"/>
      <c r="BD30" s="120"/>
      <c r="BF30" s="121" t="s">
        <v>593</v>
      </c>
      <c r="BQ30" s="109">
        <v>21</v>
      </c>
    </row>
    <row r="31" spans="1:69" ht="30" customHeight="1">
      <c r="A31" s="502"/>
      <c r="B31" s="472"/>
      <c r="C31" s="473"/>
      <c r="D31" s="473"/>
      <c r="E31" s="473"/>
      <c r="F31" s="473"/>
      <c r="G31" s="473"/>
      <c r="H31" s="473"/>
      <c r="I31" s="473"/>
      <c r="J31" s="473"/>
      <c r="K31" s="473"/>
      <c r="L31" s="474"/>
      <c r="M31" s="457" t="s">
        <v>268</v>
      </c>
      <c r="N31" s="457"/>
      <c r="O31" s="457"/>
      <c r="P31" s="457"/>
      <c r="Q31" s="457"/>
      <c r="R31" s="457"/>
      <c r="S31" s="457"/>
      <c r="T31" s="457"/>
      <c r="U31" s="457"/>
      <c r="V31" s="457"/>
      <c r="W31" s="457"/>
      <c r="X31" s="457"/>
      <c r="Y31" s="457"/>
      <c r="Z31" s="457"/>
      <c r="AA31" s="457"/>
      <c r="AB31" s="457"/>
      <c r="AC31" s="457"/>
      <c r="AD31" s="457"/>
      <c r="AE31" s="457"/>
      <c r="AF31" s="457"/>
      <c r="AG31" s="456" t="s">
        <v>621</v>
      </c>
      <c r="AH31" s="456"/>
      <c r="AI31" s="456"/>
      <c r="AJ31" s="456"/>
      <c r="AK31" s="456"/>
      <c r="AL31" s="456"/>
      <c r="AM31" s="456"/>
      <c r="AN31" s="456"/>
      <c r="AO31" s="456"/>
      <c r="AP31" s="456"/>
      <c r="AQ31" s="456"/>
      <c r="AR31" s="456"/>
      <c r="AS31" s="456"/>
      <c r="AT31" s="456"/>
      <c r="AU31" s="456"/>
      <c r="AV31" s="456"/>
      <c r="AW31" s="456"/>
      <c r="AX31" s="456"/>
      <c r="AY31" s="456"/>
      <c r="AZ31" s="456"/>
      <c r="BA31" s="456"/>
      <c r="BB31" s="456"/>
      <c r="BC31" s="120"/>
      <c r="BD31" s="120"/>
      <c r="BF31" s="121" t="s">
        <v>593</v>
      </c>
      <c r="BQ31" s="109">
        <v>22</v>
      </c>
    </row>
    <row r="32" spans="1:69" ht="30" customHeight="1">
      <c r="A32" s="502"/>
      <c r="B32" s="475"/>
      <c r="C32" s="476"/>
      <c r="D32" s="476"/>
      <c r="E32" s="476"/>
      <c r="F32" s="476"/>
      <c r="G32" s="476"/>
      <c r="H32" s="476"/>
      <c r="I32" s="476"/>
      <c r="J32" s="476"/>
      <c r="K32" s="476"/>
      <c r="L32" s="477"/>
      <c r="M32" s="457"/>
      <c r="N32" s="457"/>
      <c r="O32" s="457"/>
      <c r="P32" s="457"/>
      <c r="Q32" s="457"/>
      <c r="R32" s="457"/>
      <c r="S32" s="457"/>
      <c r="T32" s="457"/>
      <c r="U32" s="457"/>
      <c r="V32" s="457"/>
      <c r="W32" s="457"/>
      <c r="X32" s="457"/>
      <c r="Y32" s="457"/>
      <c r="Z32" s="457"/>
      <c r="AA32" s="457"/>
      <c r="AB32" s="457"/>
      <c r="AC32" s="457"/>
      <c r="AD32" s="457"/>
      <c r="AE32" s="457"/>
      <c r="AF32" s="457"/>
      <c r="AG32" s="456" t="s">
        <v>622</v>
      </c>
      <c r="AH32" s="456"/>
      <c r="AI32" s="456"/>
      <c r="AJ32" s="456"/>
      <c r="AK32" s="456"/>
      <c r="AL32" s="456"/>
      <c r="AM32" s="456"/>
      <c r="AN32" s="456"/>
      <c r="AO32" s="456"/>
      <c r="AP32" s="456"/>
      <c r="AQ32" s="456"/>
      <c r="AR32" s="456"/>
      <c r="AS32" s="456"/>
      <c r="AT32" s="456"/>
      <c r="AU32" s="456"/>
      <c r="AV32" s="456"/>
      <c r="AW32" s="456"/>
      <c r="AX32" s="456"/>
      <c r="AY32" s="456"/>
      <c r="AZ32" s="456"/>
      <c r="BA32" s="456"/>
      <c r="BB32" s="456"/>
      <c r="BC32" s="120"/>
      <c r="BD32" s="120"/>
      <c r="BF32" s="121" t="s">
        <v>593</v>
      </c>
      <c r="BQ32" s="109">
        <v>23</v>
      </c>
    </row>
    <row r="33" spans="1:69" ht="50.25" customHeight="1">
      <c r="A33" s="519" t="s">
        <v>573</v>
      </c>
      <c r="B33" s="460" t="s">
        <v>733</v>
      </c>
      <c r="C33" s="461"/>
      <c r="D33" s="461"/>
      <c r="E33" s="461"/>
      <c r="F33" s="461"/>
      <c r="G33" s="461"/>
      <c r="H33" s="461"/>
      <c r="I33" s="461"/>
      <c r="J33" s="461"/>
      <c r="K33" s="461"/>
      <c r="L33" s="462"/>
      <c r="M33" s="457" t="s">
        <v>734</v>
      </c>
      <c r="N33" s="457"/>
      <c r="O33" s="457"/>
      <c r="P33" s="457"/>
      <c r="Q33" s="457"/>
      <c r="R33" s="457"/>
      <c r="S33" s="457"/>
      <c r="T33" s="457"/>
      <c r="U33" s="457"/>
      <c r="V33" s="457"/>
      <c r="W33" s="457"/>
      <c r="X33" s="457"/>
      <c r="Y33" s="457"/>
      <c r="Z33" s="457"/>
      <c r="AA33" s="457"/>
      <c r="AB33" s="457"/>
      <c r="AC33" s="457"/>
      <c r="AD33" s="457"/>
      <c r="AE33" s="457"/>
      <c r="AF33" s="457"/>
      <c r="AG33" s="456" t="s">
        <v>627</v>
      </c>
      <c r="AH33" s="456"/>
      <c r="AI33" s="456"/>
      <c r="AJ33" s="456"/>
      <c r="AK33" s="456"/>
      <c r="AL33" s="456"/>
      <c r="AM33" s="456"/>
      <c r="AN33" s="456"/>
      <c r="AO33" s="456"/>
      <c r="AP33" s="456"/>
      <c r="AQ33" s="456"/>
      <c r="AR33" s="456"/>
      <c r="AS33" s="456"/>
      <c r="AT33" s="456"/>
      <c r="AU33" s="456"/>
      <c r="AV33" s="456"/>
      <c r="AW33" s="456"/>
      <c r="AX33" s="456"/>
      <c r="AY33" s="456"/>
      <c r="AZ33" s="456"/>
      <c r="BA33" s="456"/>
      <c r="BB33" s="456"/>
      <c r="BC33" s="120"/>
      <c r="BD33" s="120"/>
      <c r="BF33" s="121" t="s">
        <v>591</v>
      </c>
      <c r="BQ33" s="109">
        <v>24</v>
      </c>
    </row>
    <row r="34" spans="1:69" ht="37.5" customHeight="1">
      <c r="A34" s="520"/>
      <c r="B34" s="463"/>
      <c r="C34" s="464"/>
      <c r="D34" s="464"/>
      <c r="E34" s="464"/>
      <c r="F34" s="464"/>
      <c r="G34" s="464"/>
      <c r="H34" s="464"/>
      <c r="I34" s="464"/>
      <c r="J34" s="464"/>
      <c r="K34" s="464"/>
      <c r="L34" s="465"/>
      <c r="M34" s="457" t="s">
        <v>735</v>
      </c>
      <c r="N34" s="457"/>
      <c r="O34" s="457"/>
      <c r="P34" s="457"/>
      <c r="Q34" s="457"/>
      <c r="R34" s="457"/>
      <c r="S34" s="457"/>
      <c r="T34" s="457"/>
      <c r="U34" s="457"/>
      <c r="V34" s="457"/>
      <c r="W34" s="457"/>
      <c r="X34" s="457"/>
      <c r="Y34" s="457"/>
      <c r="Z34" s="457"/>
      <c r="AA34" s="457"/>
      <c r="AB34" s="457"/>
      <c r="AC34" s="457"/>
      <c r="AD34" s="457"/>
      <c r="AE34" s="457"/>
      <c r="AF34" s="457"/>
      <c r="AG34" s="456" t="s">
        <v>759</v>
      </c>
      <c r="AH34" s="456"/>
      <c r="AI34" s="456"/>
      <c r="AJ34" s="456"/>
      <c r="AK34" s="456"/>
      <c r="AL34" s="456"/>
      <c r="AM34" s="456"/>
      <c r="AN34" s="456"/>
      <c r="AO34" s="456"/>
      <c r="AP34" s="456"/>
      <c r="AQ34" s="456"/>
      <c r="AR34" s="456"/>
      <c r="AS34" s="456"/>
      <c r="AT34" s="456"/>
      <c r="AU34" s="456"/>
      <c r="AV34" s="456"/>
      <c r="AW34" s="456"/>
      <c r="AX34" s="456"/>
      <c r="AY34" s="456"/>
      <c r="AZ34" s="456"/>
      <c r="BA34" s="456"/>
      <c r="BB34" s="456"/>
      <c r="BC34" s="120"/>
      <c r="BD34" s="120"/>
      <c r="BF34" s="121" t="s">
        <v>591</v>
      </c>
      <c r="BQ34" s="109">
        <v>25</v>
      </c>
    </row>
    <row r="35" spans="1:69" ht="26.25" customHeight="1">
      <c r="A35" s="520"/>
      <c r="B35" s="463"/>
      <c r="C35" s="464"/>
      <c r="D35" s="464"/>
      <c r="E35" s="464"/>
      <c r="F35" s="464"/>
      <c r="G35" s="464"/>
      <c r="H35" s="464"/>
      <c r="I35" s="464"/>
      <c r="J35" s="464"/>
      <c r="K35" s="464"/>
      <c r="L35" s="465"/>
      <c r="M35" s="528" t="s">
        <v>736</v>
      </c>
      <c r="N35" s="529"/>
      <c r="O35" s="529"/>
      <c r="P35" s="529"/>
      <c r="Q35" s="529"/>
      <c r="R35" s="529"/>
      <c r="S35" s="529"/>
      <c r="T35" s="529"/>
      <c r="U35" s="529"/>
      <c r="V35" s="529"/>
      <c r="W35" s="529"/>
      <c r="X35" s="529"/>
      <c r="Y35" s="529"/>
      <c r="Z35" s="529"/>
      <c r="AA35" s="529"/>
      <c r="AB35" s="529"/>
      <c r="AC35" s="529"/>
      <c r="AD35" s="529"/>
      <c r="AE35" s="529"/>
      <c r="AF35" s="530"/>
      <c r="AG35" s="456" t="s">
        <v>657</v>
      </c>
      <c r="AH35" s="456"/>
      <c r="AI35" s="456"/>
      <c r="AJ35" s="456"/>
      <c r="AK35" s="456"/>
      <c r="AL35" s="456"/>
      <c r="AM35" s="456"/>
      <c r="AN35" s="456"/>
      <c r="AO35" s="456"/>
      <c r="AP35" s="456"/>
      <c r="AQ35" s="456"/>
      <c r="AR35" s="456"/>
      <c r="AS35" s="456"/>
      <c r="AT35" s="456"/>
      <c r="AU35" s="456"/>
      <c r="AV35" s="456"/>
      <c r="AW35" s="456"/>
      <c r="AX35" s="456"/>
      <c r="AY35" s="456"/>
      <c r="AZ35" s="456"/>
      <c r="BA35" s="456"/>
      <c r="BB35" s="456"/>
      <c r="BC35" s="120"/>
      <c r="BD35" s="120"/>
      <c r="BF35" s="121" t="s">
        <v>658</v>
      </c>
      <c r="BQ35" s="109">
        <v>26</v>
      </c>
    </row>
    <row r="36" spans="1:69" ht="46.5" customHeight="1">
      <c r="A36" s="520"/>
      <c r="B36" s="466"/>
      <c r="C36" s="467"/>
      <c r="D36" s="467"/>
      <c r="E36" s="467"/>
      <c r="F36" s="467"/>
      <c r="G36" s="467"/>
      <c r="H36" s="467"/>
      <c r="I36" s="467"/>
      <c r="J36" s="467"/>
      <c r="K36" s="467"/>
      <c r="L36" s="468"/>
      <c r="M36" s="534"/>
      <c r="N36" s="535"/>
      <c r="O36" s="535"/>
      <c r="P36" s="535"/>
      <c r="Q36" s="535"/>
      <c r="R36" s="535"/>
      <c r="S36" s="535"/>
      <c r="T36" s="535"/>
      <c r="U36" s="535"/>
      <c r="V36" s="535"/>
      <c r="W36" s="535"/>
      <c r="X36" s="535"/>
      <c r="Y36" s="535"/>
      <c r="Z36" s="535"/>
      <c r="AA36" s="535"/>
      <c r="AB36" s="535"/>
      <c r="AC36" s="535"/>
      <c r="AD36" s="535"/>
      <c r="AE36" s="535"/>
      <c r="AF36" s="536"/>
      <c r="AG36" s="456" t="s">
        <v>656</v>
      </c>
      <c r="AH36" s="456"/>
      <c r="AI36" s="456"/>
      <c r="AJ36" s="456"/>
      <c r="AK36" s="456"/>
      <c r="AL36" s="456"/>
      <c r="AM36" s="456"/>
      <c r="AN36" s="456"/>
      <c r="AO36" s="456"/>
      <c r="AP36" s="456"/>
      <c r="AQ36" s="456"/>
      <c r="AR36" s="456"/>
      <c r="AS36" s="456"/>
      <c r="AT36" s="456"/>
      <c r="AU36" s="456"/>
      <c r="AV36" s="456"/>
      <c r="AW36" s="456"/>
      <c r="AX36" s="456"/>
      <c r="AY36" s="456"/>
      <c r="AZ36" s="456"/>
      <c r="BA36" s="456"/>
      <c r="BB36" s="456"/>
      <c r="BC36" s="120"/>
      <c r="BD36" s="120"/>
      <c r="BF36" s="121" t="s">
        <v>593</v>
      </c>
      <c r="BQ36" s="109">
        <v>27</v>
      </c>
    </row>
    <row r="37" spans="1:69" ht="32.25" customHeight="1">
      <c r="A37" s="520"/>
      <c r="B37" s="522" t="s">
        <v>40</v>
      </c>
      <c r="C37" s="522"/>
      <c r="D37" s="522"/>
      <c r="E37" s="522"/>
      <c r="F37" s="522"/>
      <c r="G37" s="522"/>
      <c r="H37" s="522"/>
      <c r="I37" s="522"/>
      <c r="J37" s="522"/>
      <c r="K37" s="522"/>
      <c r="L37" s="522"/>
      <c r="M37" s="457" t="s">
        <v>245</v>
      </c>
      <c r="N37" s="457"/>
      <c r="O37" s="457"/>
      <c r="P37" s="457"/>
      <c r="Q37" s="457"/>
      <c r="R37" s="457"/>
      <c r="S37" s="457"/>
      <c r="T37" s="457"/>
      <c r="U37" s="457"/>
      <c r="V37" s="457"/>
      <c r="W37" s="457"/>
      <c r="X37" s="457"/>
      <c r="Y37" s="457"/>
      <c r="Z37" s="457"/>
      <c r="AA37" s="457"/>
      <c r="AB37" s="457"/>
      <c r="AC37" s="457"/>
      <c r="AD37" s="457"/>
      <c r="AE37" s="457"/>
      <c r="AF37" s="457"/>
      <c r="AG37" s="456" t="s">
        <v>627</v>
      </c>
      <c r="AH37" s="456"/>
      <c r="AI37" s="456"/>
      <c r="AJ37" s="456"/>
      <c r="AK37" s="456"/>
      <c r="AL37" s="456"/>
      <c r="AM37" s="456"/>
      <c r="AN37" s="456"/>
      <c r="AO37" s="456"/>
      <c r="AP37" s="456"/>
      <c r="AQ37" s="456"/>
      <c r="AR37" s="456"/>
      <c r="AS37" s="456"/>
      <c r="AT37" s="456"/>
      <c r="AU37" s="456"/>
      <c r="AV37" s="456"/>
      <c r="AW37" s="456"/>
      <c r="AX37" s="456"/>
      <c r="AY37" s="456"/>
      <c r="AZ37" s="456"/>
      <c r="BA37" s="456"/>
      <c r="BB37" s="456"/>
      <c r="BC37" s="120"/>
      <c r="BD37" s="120"/>
      <c r="BF37" s="121" t="s">
        <v>591</v>
      </c>
      <c r="BQ37" s="109">
        <v>28</v>
      </c>
    </row>
    <row r="38" spans="1:69" ht="37.5" customHeight="1">
      <c r="A38" s="520"/>
      <c r="B38" s="522"/>
      <c r="C38" s="522"/>
      <c r="D38" s="522"/>
      <c r="E38" s="522"/>
      <c r="F38" s="522"/>
      <c r="G38" s="522"/>
      <c r="H38" s="522"/>
      <c r="I38" s="522"/>
      <c r="J38" s="522"/>
      <c r="K38" s="522"/>
      <c r="L38" s="522"/>
      <c r="M38" s="457"/>
      <c r="N38" s="457"/>
      <c r="O38" s="457"/>
      <c r="P38" s="457"/>
      <c r="Q38" s="457"/>
      <c r="R38" s="457"/>
      <c r="S38" s="457"/>
      <c r="T38" s="457"/>
      <c r="U38" s="457"/>
      <c r="V38" s="457"/>
      <c r="W38" s="457"/>
      <c r="X38" s="457"/>
      <c r="Y38" s="457"/>
      <c r="Z38" s="457"/>
      <c r="AA38" s="457"/>
      <c r="AB38" s="457"/>
      <c r="AC38" s="457"/>
      <c r="AD38" s="457"/>
      <c r="AE38" s="457"/>
      <c r="AF38" s="457"/>
      <c r="AG38" s="456" t="s">
        <v>726</v>
      </c>
      <c r="AH38" s="456"/>
      <c r="AI38" s="456"/>
      <c r="AJ38" s="456"/>
      <c r="AK38" s="456"/>
      <c r="AL38" s="456"/>
      <c r="AM38" s="456"/>
      <c r="AN38" s="456"/>
      <c r="AO38" s="456"/>
      <c r="AP38" s="456"/>
      <c r="AQ38" s="456"/>
      <c r="AR38" s="456"/>
      <c r="AS38" s="456"/>
      <c r="AT38" s="456"/>
      <c r="AU38" s="456"/>
      <c r="AV38" s="456"/>
      <c r="AW38" s="456"/>
      <c r="AX38" s="456"/>
      <c r="AY38" s="456"/>
      <c r="AZ38" s="456"/>
      <c r="BA38" s="456"/>
      <c r="BB38" s="456"/>
      <c r="BC38" s="120"/>
      <c r="BD38" s="120"/>
      <c r="BF38" s="121" t="s">
        <v>591</v>
      </c>
      <c r="BQ38" s="109">
        <v>29</v>
      </c>
    </row>
    <row r="39" spans="1:69" ht="30" customHeight="1">
      <c r="A39" s="520"/>
      <c r="B39" s="460" t="s">
        <v>742</v>
      </c>
      <c r="C39" s="461"/>
      <c r="D39" s="461"/>
      <c r="E39" s="461"/>
      <c r="F39" s="461"/>
      <c r="G39" s="461"/>
      <c r="H39" s="461"/>
      <c r="I39" s="461"/>
      <c r="J39" s="461"/>
      <c r="K39" s="461"/>
      <c r="L39" s="462"/>
      <c r="M39" s="457" t="s">
        <v>169</v>
      </c>
      <c r="N39" s="457"/>
      <c r="O39" s="457"/>
      <c r="P39" s="457"/>
      <c r="Q39" s="457"/>
      <c r="R39" s="457"/>
      <c r="S39" s="457"/>
      <c r="T39" s="457"/>
      <c r="U39" s="457"/>
      <c r="V39" s="457"/>
      <c r="W39" s="457"/>
      <c r="X39" s="457"/>
      <c r="Y39" s="457"/>
      <c r="Z39" s="457"/>
      <c r="AA39" s="457"/>
      <c r="AB39" s="457"/>
      <c r="AC39" s="457"/>
      <c r="AD39" s="457"/>
      <c r="AE39" s="457"/>
      <c r="AF39" s="457"/>
      <c r="AG39" s="456" t="s">
        <v>650</v>
      </c>
      <c r="AH39" s="456"/>
      <c r="AI39" s="456"/>
      <c r="AJ39" s="456"/>
      <c r="AK39" s="456"/>
      <c r="AL39" s="456"/>
      <c r="AM39" s="456"/>
      <c r="AN39" s="456"/>
      <c r="AO39" s="456"/>
      <c r="AP39" s="456"/>
      <c r="AQ39" s="456"/>
      <c r="AR39" s="456"/>
      <c r="AS39" s="456"/>
      <c r="AT39" s="456"/>
      <c r="AU39" s="456"/>
      <c r="AV39" s="456"/>
      <c r="AW39" s="456"/>
      <c r="AX39" s="456"/>
      <c r="AY39" s="456"/>
      <c r="AZ39" s="456"/>
      <c r="BA39" s="456"/>
      <c r="BB39" s="456"/>
      <c r="BC39" s="120"/>
      <c r="BD39" s="120"/>
      <c r="BF39" s="121" t="s">
        <v>609</v>
      </c>
      <c r="BQ39" s="109">
        <v>30</v>
      </c>
    </row>
    <row r="40" spans="1:69" ht="32.25" customHeight="1">
      <c r="A40" s="520"/>
      <c r="B40" s="463"/>
      <c r="C40" s="464"/>
      <c r="D40" s="464"/>
      <c r="E40" s="464"/>
      <c r="F40" s="464"/>
      <c r="G40" s="464"/>
      <c r="H40" s="464"/>
      <c r="I40" s="464"/>
      <c r="J40" s="464"/>
      <c r="K40" s="464"/>
      <c r="L40" s="465"/>
      <c r="M40" s="457"/>
      <c r="N40" s="457"/>
      <c r="O40" s="457"/>
      <c r="P40" s="457"/>
      <c r="Q40" s="457"/>
      <c r="R40" s="457"/>
      <c r="S40" s="457"/>
      <c r="T40" s="457"/>
      <c r="U40" s="457"/>
      <c r="V40" s="457"/>
      <c r="W40" s="457"/>
      <c r="X40" s="457"/>
      <c r="Y40" s="457"/>
      <c r="Z40" s="457"/>
      <c r="AA40" s="457"/>
      <c r="AB40" s="457"/>
      <c r="AC40" s="457"/>
      <c r="AD40" s="457"/>
      <c r="AE40" s="457"/>
      <c r="AF40" s="457"/>
      <c r="AG40" s="456" t="s">
        <v>653</v>
      </c>
      <c r="AH40" s="456"/>
      <c r="AI40" s="456"/>
      <c r="AJ40" s="456"/>
      <c r="AK40" s="456"/>
      <c r="AL40" s="456"/>
      <c r="AM40" s="456"/>
      <c r="AN40" s="456"/>
      <c r="AO40" s="456"/>
      <c r="AP40" s="456"/>
      <c r="AQ40" s="456"/>
      <c r="AR40" s="456"/>
      <c r="AS40" s="456"/>
      <c r="AT40" s="456"/>
      <c r="AU40" s="456"/>
      <c r="AV40" s="456"/>
      <c r="AW40" s="456"/>
      <c r="AX40" s="456"/>
      <c r="AY40" s="456"/>
      <c r="AZ40" s="456"/>
      <c r="BA40" s="456"/>
      <c r="BB40" s="456"/>
      <c r="BC40" s="120"/>
      <c r="BD40" s="120"/>
      <c r="BF40" s="121" t="s">
        <v>654</v>
      </c>
      <c r="BQ40" s="109">
        <v>31</v>
      </c>
    </row>
    <row r="41" spans="1:69" ht="42.75" customHeight="1">
      <c r="A41" s="520"/>
      <c r="B41" s="463"/>
      <c r="C41" s="464"/>
      <c r="D41" s="464"/>
      <c r="E41" s="464"/>
      <c r="F41" s="464"/>
      <c r="G41" s="464"/>
      <c r="H41" s="464"/>
      <c r="I41" s="464"/>
      <c r="J41" s="464"/>
      <c r="K41" s="464"/>
      <c r="L41" s="465"/>
      <c r="M41" s="457"/>
      <c r="N41" s="457"/>
      <c r="O41" s="457"/>
      <c r="P41" s="457"/>
      <c r="Q41" s="457"/>
      <c r="R41" s="457"/>
      <c r="S41" s="457"/>
      <c r="T41" s="457"/>
      <c r="U41" s="457"/>
      <c r="V41" s="457"/>
      <c r="W41" s="457"/>
      <c r="X41" s="457"/>
      <c r="Y41" s="457"/>
      <c r="Z41" s="457"/>
      <c r="AA41" s="457"/>
      <c r="AB41" s="457"/>
      <c r="AC41" s="457"/>
      <c r="AD41" s="457"/>
      <c r="AE41" s="457"/>
      <c r="AF41" s="457"/>
      <c r="AG41" s="456" t="s">
        <v>651</v>
      </c>
      <c r="AH41" s="456"/>
      <c r="AI41" s="456"/>
      <c r="AJ41" s="456"/>
      <c r="AK41" s="456"/>
      <c r="AL41" s="456"/>
      <c r="AM41" s="456"/>
      <c r="AN41" s="456"/>
      <c r="AO41" s="456"/>
      <c r="AP41" s="456"/>
      <c r="AQ41" s="456"/>
      <c r="AR41" s="456"/>
      <c r="AS41" s="456"/>
      <c r="AT41" s="456"/>
      <c r="AU41" s="456"/>
      <c r="AV41" s="456"/>
      <c r="AW41" s="456"/>
      <c r="AX41" s="456"/>
      <c r="AY41" s="456"/>
      <c r="AZ41" s="456"/>
      <c r="BA41" s="456"/>
      <c r="BB41" s="456"/>
      <c r="BC41" s="120"/>
      <c r="BD41" s="120"/>
      <c r="BF41" s="121" t="s">
        <v>652</v>
      </c>
      <c r="BQ41" s="109">
        <v>32</v>
      </c>
    </row>
    <row r="42" spans="1:69" ht="39.75" customHeight="1">
      <c r="A42" s="520"/>
      <c r="B42" s="463"/>
      <c r="C42" s="464"/>
      <c r="D42" s="464"/>
      <c r="E42" s="464"/>
      <c r="F42" s="464"/>
      <c r="G42" s="464"/>
      <c r="H42" s="464"/>
      <c r="I42" s="464"/>
      <c r="J42" s="464"/>
      <c r="K42" s="464"/>
      <c r="L42" s="465"/>
      <c r="M42" s="458" t="s">
        <v>574</v>
      </c>
      <c r="N42" s="458"/>
      <c r="O42" s="458"/>
      <c r="P42" s="458"/>
      <c r="Q42" s="458"/>
      <c r="R42" s="458"/>
      <c r="S42" s="458"/>
      <c r="T42" s="458"/>
      <c r="U42" s="458"/>
      <c r="V42" s="458"/>
      <c r="W42" s="458"/>
      <c r="X42" s="458"/>
      <c r="Y42" s="458"/>
      <c r="Z42" s="458"/>
      <c r="AA42" s="458"/>
      <c r="AB42" s="458"/>
      <c r="AC42" s="458"/>
      <c r="AD42" s="458"/>
      <c r="AE42" s="458"/>
      <c r="AF42" s="458"/>
      <c r="AG42" s="459" t="s">
        <v>628</v>
      </c>
      <c r="AH42" s="459"/>
      <c r="AI42" s="459"/>
      <c r="AJ42" s="459"/>
      <c r="AK42" s="459"/>
      <c r="AL42" s="459"/>
      <c r="AM42" s="459"/>
      <c r="AN42" s="459"/>
      <c r="AO42" s="459"/>
      <c r="AP42" s="459"/>
      <c r="AQ42" s="459"/>
      <c r="AR42" s="459"/>
      <c r="AS42" s="459"/>
      <c r="AT42" s="459"/>
      <c r="AU42" s="459"/>
      <c r="AV42" s="459"/>
      <c r="AW42" s="459"/>
      <c r="AX42" s="459"/>
      <c r="AY42" s="459"/>
      <c r="AZ42" s="459"/>
      <c r="BA42" s="459"/>
      <c r="BB42" s="459"/>
      <c r="BC42" s="120"/>
      <c r="BD42" s="120"/>
      <c r="BF42" s="121" t="s">
        <v>606</v>
      </c>
      <c r="BQ42" s="109">
        <v>33</v>
      </c>
    </row>
    <row r="43" spans="1:69" ht="29.25" customHeight="1">
      <c r="A43" s="520"/>
      <c r="B43" s="463"/>
      <c r="C43" s="464"/>
      <c r="D43" s="464"/>
      <c r="E43" s="464"/>
      <c r="F43" s="464"/>
      <c r="G43" s="464"/>
      <c r="H43" s="464"/>
      <c r="I43" s="464"/>
      <c r="J43" s="464"/>
      <c r="K43" s="464"/>
      <c r="L43" s="465"/>
      <c r="M43" s="458"/>
      <c r="N43" s="458"/>
      <c r="O43" s="458"/>
      <c r="P43" s="458"/>
      <c r="Q43" s="458"/>
      <c r="R43" s="458"/>
      <c r="S43" s="458"/>
      <c r="T43" s="458"/>
      <c r="U43" s="458"/>
      <c r="V43" s="458"/>
      <c r="W43" s="458"/>
      <c r="X43" s="458"/>
      <c r="Y43" s="458"/>
      <c r="Z43" s="458"/>
      <c r="AA43" s="458"/>
      <c r="AB43" s="458"/>
      <c r="AC43" s="458"/>
      <c r="AD43" s="458"/>
      <c r="AE43" s="458"/>
      <c r="AF43" s="458"/>
      <c r="AG43" s="459" t="s">
        <v>629</v>
      </c>
      <c r="AH43" s="459"/>
      <c r="AI43" s="459"/>
      <c r="AJ43" s="459"/>
      <c r="AK43" s="459"/>
      <c r="AL43" s="459"/>
      <c r="AM43" s="459"/>
      <c r="AN43" s="459"/>
      <c r="AO43" s="459"/>
      <c r="AP43" s="459"/>
      <c r="AQ43" s="459"/>
      <c r="AR43" s="459"/>
      <c r="AS43" s="459"/>
      <c r="AT43" s="459"/>
      <c r="AU43" s="459"/>
      <c r="AV43" s="459"/>
      <c r="AW43" s="459"/>
      <c r="AX43" s="459"/>
      <c r="AY43" s="459"/>
      <c r="AZ43" s="459"/>
      <c r="BA43" s="459"/>
      <c r="BB43" s="459"/>
      <c r="BC43" s="120"/>
      <c r="BD43" s="120"/>
      <c r="BF43" s="121" t="s">
        <v>598</v>
      </c>
      <c r="BQ43" s="109">
        <v>34</v>
      </c>
    </row>
    <row r="44" spans="1:69" ht="29.25" customHeight="1">
      <c r="A44" s="521"/>
      <c r="B44" s="466"/>
      <c r="C44" s="467"/>
      <c r="D44" s="467"/>
      <c r="E44" s="467"/>
      <c r="F44" s="467"/>
      <c r="G44" s="467"/>
      <c r="H44" s="467"/>
      <c r="I44" s="467"/>
      <c r="J44" s="467"/>
      <c r="K44" s="467"/>
      <c r="L44" s="468"/>
      <c r="M44" s="458"/>
      <c r="N44" s="458"/>
      <c r="O44" s="458"/>
      <c r="P44" s="458"/>
      <c r="Q44" s="458"/>
      <c r="R44" s="458"/>
      <c r="S44" s="458"/>
      <c r="T44" s="458"/>
      <c r="U44" s="458"/>
      <c r="V44" s="458"/>
      <c r="W44" s="458"/>
      <c r="X44" s="458"/>
      <c r="Y44" s="458"/>
      <c r="Z44" s="458"/>
      <c r="AA44" s="458"/>
      <c r="AB44" s="458"/>
      <c r="AC44" s="458"/>
      <c r="AD44" s="458"/>
      <c r="AE44" s="458"/>
      <c r="AF44" s="458"/>
      <c r="AG44" s="459" t="s">
        <v>630</v>
      </c>
      <c r="AH44" s="459"/>
      <c r="AI44" s="459"/>
      <c r="AJ44" s="459"/>
      <c r="AK44" s="459"/>
      <c r="AL44" s="459"/>
      <c r="AM44" s="459"/>
      <c r="AN44" s="459"/>
      <c r="AO44" s="459"/>
      <c r="AP44" s="459"/>
      <c r="AQ44" s="459"/>
      <c r="AR44" s="459"/>
      <c r="AS44" s="459"/>
      <c r="AT44" s="459"/>
      <c r="AU44" s="459"/>
      <c r="AV44" s="459"/>
      <c r="AW44" s="459"/>
      <c r="AX44" s="459"/>
      <c r="AY44" s="459"/>
      <c r="AZ44" s="459"/>
      <c r="BA44" s="459"/>
      <c r="BB44" s="459"/>
      <c r="BC44" s="120"/>
      <c r="BD44" s="120"/>
      <c r="BF44" s="121" t="s">
        <v>597</v>
      </c>
      <c r="BQ44" s="109">
        <v>35</v>
      </c>
    </row>
    <row r="45" spans="1:69" ht="27.75" customHeight="1">
      <c r="A45" s="523" t="s">
        <v>587</v>
      </c>
      <c r="B45" s="460" t="s">
        <v>737</v>
      </c>
      <c r="C45" s="461"/>
      <c r="D45" s="461"/>
      <c r="E45" s="461"/>
      <c r="F45" s="461"/>
      <c r="G45" s="461"/>
      <c r="H45" s="461"/>
      <c r="I45" s="461"/>
      <c r="J45" s="461"/>
      <c r="K45" s="461"/>
      <c r="L45" s="462"/>
      <c r="M45" s="457" t="s">
        <v>249</v>
      </c>
      <c r="N45" s="457"/>
      <c r="O45" s="457"/>
      <c r="P45" s="457"/>
      <c r="Q45" s="457"/>
      <c r="R45" s="457"/>
      <c r="S45" s="457"/>
      <c r="T45" s="457"/>
      <c r="U45" s="457"/>
      <c r="V45" s="457"/>
      <c r="W45" s="457"/>
      <c r="X45" s="457"/>
      <c r="Y45" s="457"/>
      <c r="Z45" s="457"/>
      <c r="AA45" s="457"/>
      <c r="AB45" s="457"/>
      <c r="AC45" s="457"/>
      <c r="AD45" s="457"/>
      <c r="AE45" s="457"/>
      <c r="AF45" s="457"/>
      <c r="AG45" s="456" t="s">
        <v>760</v>
      </c>
      <c r="AH45" s="456"/>
      <c r="AI45" s="456"/>
      <c r="AJ45" s="456"/>
      <c r="AK45" s="456"/>
      <c r="AL45" s="456"/>
      <c r="AM45" s="456"/>
      <c r="AN45" s="456"/>
      <c r="AO45" s="456"/>
      <c r="AP45" s="456"/>
      <c r="AQ45" s="456"/>
      <c r="AR45" s="456"/>
      <c r="AS45" s="456"/>
      <c r="AT45" s="456"/>
      <c r="AU45" s="456"/>
      <c r="AV45" s="456"/>
      <c r="AW45" s="456"/>
      <c r="AX45" s="456"/>
      <c r="AY45" s="456"/>
      <c r="AZ45" s="456"/>
      <c r="BA45" s="456"/>
      <c r="BB45" s="456"/>
      <c r="BC45" s="120"/>
      <c r="BD45" s="120"/>
      <c r="BF45" s="121" t="s">
        <v>609</v>
      </c>
      <c r="BQ45" s="109">
        <v>36</v>
      </c>
    </row>
    <row r="46" spans="1:69" ht="28.5" customHeight="1">
      <c r="A46" s="524"/>
      <c r="B46" s="463"/>
      <c r="C46" s="464"/>
      <c r="D46" s="464"/>
      <c r="E46" s="464"/>
      <c r="F46" s="464"/>
      <c r="G46" s="464"/>
      <c r="H46" s="464"/>
      <c r="I46" s="464"/>
      <c r="J46" s="464"/>
      <c r="K46" s="464"/>
      <c r="L46" s="465"/>
      <c r="M46" s="457"/>
      <c r="N46" s="457"/>
      <c r="O46" s="457"/>
      <c r="P46" s="457"/>
      <c r="Q46" s="457"/>
      <c r="R46" s="457"/>
      <c r="S46" s="457"/>
      <c r="T46" s="457"/>
      <c r="U46" s="457"/>
      <c r="V46" s="457"/>
      <c r="W46" s="457"/>
      <c r="X46" s="457"/>
      <c r="Y46" s="457"/>
      <c r="Z46" s="457"/>
      <c r="AA46" s="457"/>
      <c r="AB46" s="457"/>
      <c r="AC46" s="457"/>
      <c r="AD46" s="457"/>
      <c r="AE46" s="457"/>
      <c r="AF46" s="457"/>
      <c r="AG46" s="456" t="s">
        <v>761</v>
      </c>
      <c r="AH46" s="456"/>
      <c r="AI46" s="456"/>
      <c r="AJ46" s="456"/>
      <c r="AK46" s="456"/>
      <c r="AL46" s="456"/>
      <c r="AM46" s="456"/>
      <c r="AN46" s="456"/>
      <c r="AO46" s="456"/>
      <c r="AP46" s="456"/>
      <c r="AQ46" s="456"/>
      <c r="AR46" s="456"/>
      <c r="AS46" s="456"/>
      <c r="AT46" s="456"/>
      <c r="AU46" s="456"/>
      <c r="AV46" s="456"/>
      <c r="AW46" s="456"/>
      <c r="AX46" s="456"/>
      <c r="AY46" s="456"/>
      <c r="AZ46" s="456"/>
      <c r="BA46" s="456"/>
      <c r="BB46" s="456"/>
      <c r="BC46" s="120"/>
      <c r="BD46" s="120"/>
      <c r="BF46" s="121" t="s">
        <v>603</v>
      </c>
      <c r="BQ46" s="109">
        <v>37</v>
      </c>
    </row>
    <row r="47" spans="1:69" ht="42" customHeight="1">
      <c r="A47" s="524"/>
      <c r="B47" s="463"/>
      <c r="C47" s="464"/>
      <c r="D47" s="464"/>
      <c r="E47" s="464"/>
      <c r="F47" s="464"/>
      <c r="G47" s="464"/>
      <c r="H47" s="464"/>
      <c r="I47" s="464"/>
      <c r="J47" s="464"/>
      <c r="K47" s="464"/>
      <c r="L47" s="465"/>
      <c r="M47" s="457" t="s">
        <v>250</v>
      </c>
      <c r="N47" s="457"/>
      <c r="O47" s="457"/>
      <c r="P47" s="457"/>
      <c r="Q47" s="457"/>
      <c r="R47" s="457"/>
      <c r="S47" s="457"/>
      <c r="T47" s="457"/>
      <c r="U47" s="457"/>
      <c r="V47" s="457"/>
      <c r="W47" s="457"/>
      <c r="X47" s="457"/>
      <c r="Y47" s="457"/>
      <c r="Z47" s="457"/>
      <c r="AA47" s="457"/>
      <c r="AB47" s="457"/>
      <c r="AC47" s="457"/>
      <c r="AD47" s="457"/>
      <c r="AE47" s="457"/>
      <c r="AF47" s="457"/>
      <c r="AG47" s="456" t="s">
        <v>641</v>
      </c>
      <c r="AH47" s="456"/>
      <c r="AI47" s="456"/>
      <c r="AJ47" s="456"/>
      <c r="AK47" s="456"/>
      <c r="AL47" s="456"/>
      <c r="AM47" s="456"/>
      <c r="AN47" s="456"/>
      <c r="AO47" s="456"/>
      <c r="AP47" s="456"/>
      <c r="AQ47" s="456"/>
      <c r="AR47" s="456"/>
      <c r="AS47" s="456"/>
      <c r="AT47" s="456"/>
      <c r="AU47" s="456"/>
      <c r="AV47" s="456"/>
      <c r="AW47" s="456"/>
      <c r="AX47" s="456"/>
      <c r="AY47" s="456"/>
      <c r="AZ47" s="456"/>
      <c r="BA47" s="456"/>
      <c r="BB47" s="456"/>
      <c r="BC47" s="120"/>
      <c r="BD47" s="120"/>
      <c r="BF47" s="121" t="s">
        <v>639</v>
      </c>
      <c r="BQ47" s="109">
        <v>38</v>
      </c>
    </row>
    <row r="48" spans="1:69" ht="36" customHeight="1">
      <c r="A48" s="524"/>
      <c r="B48" s="463"/>
      <c r="C48" s="464"/>
      <c r="D48" s="464"/>
      <c r="E48" s="464"/>
      <c r="F48" s="464"/>
      <c r="G48" s="464"/>
      <c r="H48" s="464"/>
      <c r="I48" s="464"/>
      <c r="J48" s="464"/>
      <c r="K48" s="464"/>
      <c r="L48" s="465"/>
      <c r="M48" s="457"/>
      <c r="N48" s="457"/>
      <c r="O48" s="457"/>
      <c r="P48" s="457"/>
      <c r="Q48" s="457"/>
      <c r="R48" s="457"/>
      <c r="S48" s="457"/>
      <c r="T48" s="457"/>
      <c r="U48" s="457"/>
      <c r="V48" s="457"/>
      <c r="W48" s="457"/>
      <c r="X48" s="457"/>
      <c r="Y48" s="457"/>
      <c r="Z48" s="457"/>
      <c r="AA48" s="457"/>
      <c r="AB48" s="457"/>
      <c r="AC48" s="457"/>
      <c r="AD48" s="457"/>
      <c r="AE48" s="457"/>
      <c r="AF48" s="457"/>
      <c r="AG48" s="456" t="s">
        <v>638</v>
      </c>
      <c r="AH48" s="456"/>
      <c r="AI48" s="456"/>
      <c r="AJ48" s="456"/>
      <c r="AK48" s="456"/>
      <c r="AL48" s="456"/>
      <c r="AM48" s="456"/>
      <c r="AN48" s="456"/>
      <c r="AO48" s="456"/>
      <c r="AP48" s="456"/>
      <c r="AQ48" s="456"/>
      <c r="AR48" s="456"/>
      <c r="AS48" s="456"/>
      <c r="AT48" s="456"/>
      <c r="AU48" s="456"/>
      <c r="AV48" s="456"/>
      <c r="AW48" s="456"/>
      <c r="AX48" s="456"/>
      <c r="AY48" s="456"/>
      <c r="AZ48" s="456"/>
      <c r="BA48" s="456"/>
      <c r="BB48" s="456"/>
      <c r="BC48" s="120"/>
      <c r="BD48" s="120"/>
      <c r="BF48" s="121" t="s">
        <v>640</v>
      </c>
      <c r="BQ48" s="109">
        <v>39</v>
      </c>
    </row>
    <row r="49" spans="1:69" ht="36" customHeight="1">
      <c r="A49" s="525"/>
      <c r="B49" s="466"/>
      <c r="C49" s="467"/>
      <c r="D49" s="467"/>
      <c r="E49" s="467"/>
      <c r="F49" s="467"/>
      <c r="G49" s="467"/>
      <c r="H49" s="467"/>
      <c r="I49" s="467"/>
      <c r="J49" s="467"/>
      <c r="K49" s="467"/>
      <c r="L49" s="468"/>
      <c r="M49" s="457"/>
      <c r="N49" s="457"/>
      <c r="O49" s="457"/>
      <c r="P49" s="457"/>
      <c r="Q49" s="457"/>
      <c r="R49" s="457"/>
      <c r="S49" s="457"/>
      <c r="T49" s="457"/>
      <c r="U49" s="457"/>
      <c r="V49" s="457"/>
      <c r="W49" s="457"/>
      <c r="X49" s="457"/>
      <c r="Y49" s="457"/>
      <c r="Z49" s="457"/>
      <c r="AA49" s="457"/>
      <c r="AB49" s="457"/>
      <c r="AC49" s="457"/>
      <c r="AD49" s="457"/>
      <c r="AE49" s="457"/>
      <c r="AF49" s="457"/>
      <c r="AG49" s="456" t="s">
        <v>679</v>
      </c>
      <c r="AH49" s="456"/>
      <c r="AI49" s="456"/>
      <c r="AJ49" s="456"/>
      <c r="AK49" s="456"/>
      <c r="AL49" s="456"/>
      <c r="AM49" s="456"/>
      <c r="AN49" s="456"/>
      <c r="AO49" s="456"/>
      <c r="AP49" s="456"/>
      <c r="AQ49" s="456"/>
      <c r="AR49" s="456"/>
      <c r="AS49" s="456"/>
      <c r="AT49" s="456"/>
      <c r="AU49" s="456"/>
      <c r="AV49" s="456"/>
      <c r="AW49" s="456"/>
      <c r="AX49" s="456"/>
      <c r="AY49" s="456"/>
      <c r="AZ49" s="456"/>
      <c r="BA49" s="456"/>
      <c r="BB49" s="456"/>
      <c r="BC49" s="120"/>
      <c r="BD49" s="120"/>
      <c r="BF49" s="121" t="s">
        <v>603</v>
      </c>
      <c r="BQ49" s="109">
        <v>40</v>
      </c>
    </row>
    <row r="50" spans="1:69" ht="30" customHeight="1">
      <c r="A50" s="523" t="s">
        <v>587</v>
      </c>
      <c r="B50" s="460" t="s">
        <v>738</v>
      </c>
      <c r="C50" s="461"/>
      <c r="D50" s="461"/>
      <c r="E50" s="461"/>
      <c r="F50" s="461"/>
      <c r="G50" s="461"/>
      <c r="H50" s="461"/>
      <c r="I50" s="461"/>
      <c r="J50" s="461"/>
      <c r="K50" s="461"/>
      <c r="L50" s="462"/>
      <c r="M50" s="457" t="s">
        <v>251</v>
      </c>
      <c r="N50" s="457"/>
      <c r="O50" s="457"/>
      <c r="P50" s="457"/>
      <c r="Q50" s="457"/>
      <c r="R50" s="457"/>
      <c r="S50" s="457"/>
      <c r="T50" s="457"/>
      <c r="U50" s="457"/>
      <c r="V50" s="457"/>
      <c r="W50" s="457"/>
      <c r="X50" s="457"/>
      <c r="Y50" s="457"/>
      <c r="Z50" s="457"/>
      <c r="AA50" s="457"/>
      <c r="AB50" s="457"/>
      <c r="AC50" s="457"/>
      <c r="AD50" s="457"/>
      <c r="AE50" s="457"/>
      <c r="AF50" s="457"/>
      <c r="AG50" s="456" t="s">
        <v>642</v>
      </c>
      <c r="AH50" s="456"/>
      <c r="AI50" s="456"/>
      <c r="AJ50" s="456"/>
      <c r="AK50" s="456"/>
      <c r="AL50" s="456"/>
      <c r="AM50" s="456"/>
      <c r="AN50" s="456"/>
      <c r="AO50" s="456"/>
      <c r="AP50" s="456"/>
      <c r="AQ50" s="456"/>
      <c r="AR50" s="456"/>
      <c r="AS50" s="456"/>
      <c r="AT50" s="456"/>
      <c r="AU50" s="456"/>
      <c r="AV50" s="456"/>
      <c r="AW50" s="456"/>
      <c r="AX50" s="456"/>
      <c r="AY50" s="456"/>
      <c r="AZ50" s="456"/>
      <c r="BA50" s="456"/>
      <c r="BB50" s="456"/>
      <c r="BC50" s="120"/>
      <c r="BD50" s="120"/>
      <c r="BF50" s="121" t="s">
        <v>609</v>
      </c>
      <c r="BQ50" s="109">
        <v>41</v>
      </c>
    </row>
    <row r="51" spans="1:69" ht="29.25" customHeight="1">
      <c r="A51" s="524"/>
      <c r="B51" s="463"/>
      <c r="C51" s="464"/>
      <c r="D51" s="464"/>
      <c r="E51" s="464"/>
      <c r="F51" s="464"/>
      <c r="G51" s="464"/>
      <c r="H51" s="464"/>
      <c r="I51" s="464"/>
      <c r="J51" s="464"/>
      <c r="K51" s="464"/>
      <c r="L51" s="465"/>
      <c r="M51" s="457"/>
      <c r="N51" s="457"/>
      <c r="O51" s="457"/>
      <c r="P51" s="457"/>
      <c r="Q51" s="457"/>
      <c r="R51" s="457"/>
      <c r="S51" s="457"/>
      <c r="T51" s="457"/>
      <c r="U51" s="457"/>
      <c r="V51" s="457"/>
      <c r="W51" s="457"/>
      <c r="X51" s="457"/>
      <c r="Y51" s="457"/>
      <c r="Z51" s="457"/>
      <c r="AA51" s="457"/>
      <c r="AB51" s="457"/>
      <c r="AC51" s="457"/>
      <c r="AD51" s="457"/>
      <c r="AE51" s="457"/>
      <c r="AF51" s="457"/>
      <c r="AG51" s="456" t="s">
        <v>643</v>
      </c>
      <c r="AH51" s="456"/>
      <c r="AI51" s="456"/>
      <c r="AJ51" s="456"/>
      <c r="AK51" s="456"/>
      <c r="AL51" s="456"/>
      <c r="AM51" s="456"/>
      <c r="AN51" s="456"/>
      <c r="AO51" s="456"/>
      <c r="AP51" s="456"/>
      <c r="AQ51" s="456"/>
      <c r="AR51" s="456"/>
      <c r="AS51" s="456"/>
      <c r="AT51" s="456"/>
      <c r="AU51" s="456"/>
      <c r="AV51" s="456"/>
      <c r="AW51" s="456"/>
      <c r="AX51" s="456"/>
      <c r="AY51" s="456"/>
      <c r="AZ51" s="456"/>
      <c r="BA51" s="456"/>
      <c r="BB51" s="456"/>
      <c r="BC51" s="120"/>
      <c r="BD51" s="120"/>
      <c r="BF51" s="121" t="s">
        <v>609</v>
      </c>
      <c r="BQ51" s="109">
        <v>42</v>
      </c>
    </row>
    <row r="52" spans="1:69" ht="27.75" customHeight="1">
      <c r="A52" s="524"/>
      <c r="B52" s="463"/>
      <c r="C52" s="464"/>
      <c r="D52" s="464"/>
      <c r="E52" s="464"/>
      <c r="F52" s="464"/>
      <c r="G52" s="464"/>
      <c r="H52" s="464"/>
      <c r="I52" s="464"/>
      <c r="J52" s="464"/>
      <c r="K52" s="464"/>
      <c r="L52" s="465"/>
      <c r="M52" s="457"/>
      <c r="N52" s="457"/>
      <c r="O52" s="457"/>
      <c r="P52" s="457"/>
      <c r="Q52" s="457"/>
      <c r="R52" s="457"/>
      <c r="S52" s="457"/>
      <c r="T52" s="457"/>
      <c r="U52" s="457"/>
      <c r="V52" s="457"/>
      <c r="W52" s="457"/>
      <c r="X52" s="457"/>
      <c r="Y52" s="457"/>
      <c r="Z52" s="457"/>
      <c r="AA52" s="457"/>
      <c r="AB52" s="457"/>
      <c r="AC52" s="457"/>
      <c r="AD52" s="457"/>
      <c r="AE52" s="457"/>
      <c r="AF52" s="457"/>
      <c r="AG52" s="459" t="s">
        <v>644</v>
      </c>
      <c r="AH52" s="459"/>
      <c r="AI52" s="459"/>
      <c r="AJ52" s="459"/>
      <c r="AK52" s="459"/>
      <c r="AL52" s="459"/>
      <c r="AM52" s="459"/>
      <c r="AN52" s="459"/>
      <c r="AO52" s="459"/>
      <c r="AP52" s="459"/>
      <c r="AQ52" s="459"/>
      <c r="AR52" s="459"/>
      <c r="AS52" s="459"/>
      <c r="AT52" s="459"/>
      <c r="AU52" s="459"/>
      <c r="AV52" s="459"/>
      <c r="AW52" s="459"/>
      <c r="AX52" s="459"/>
      <c r="AY52" s="459"/>
      <c r="AZ52" s="459"/>
      <c r="BA52" s="459"/>
      <c r="BB52" s="459"/>
      <c r="BC52" s="120"/>
      <c r="BD52" s="120"/>
      <c r="BF52" s="121" t="s">
        <v>604</v>
      </c>
      <c r="BQ52" s="109">
        <v>43</v>
      </c>
    </row>
    <row r="53" spans="1:69" ht="29.25" customHeight="1">
      <c r="A53" s="524"/>
      <c r="B53" s="463"/>
      <c r="C53" s="464"/>
      <c r="D53" s="464"/>
      <c r="E53" s="464"/>
      <c r="F53" s="464"/>
      <c r="G53" s="464"/>
      <c r="H53" s="464"/>
      <c r="I53" s="464"/>
      <c r="J53" s="464"/>
      <c r="K53" s="464"/>
      <c r="L53" s="465"/>
      <c r="M53" s="457" t="s">
        <v>252</v>
      </c>
      <c r="N53" s="457"/>
      <c r="O53" s="457"/>
      <c r="P53" s="457"/>
      <c r="Q53" s="457"/>
      <c r="R53" s="457"/>
      <c r="S53" s="457"/>
      <c r="T53" s="457"/>
      <c r="U53" s="457"/>
      <c r="V53" s="457"/>
      <c r="W53" s="457"/>
      <c r="X53" s="457"/>
      <c r="Y53" s="457"/>
      <c r="Z53" s="457"/>
      <c r="AA53" s="457"/>
      <c r="AB53" s="457"/>
      <c r="AC53" s="457"/>
      <c r="AD53" s="457"/>
      <c r="AE53" s="457"/>
      <c r="AF53" s="457"/>
      <c r="AG53" s="459" t="s">
        <v>645</v>
      </c>
      <c r="AH53" s="459"/>
      <c r="AI53" s="459"/>
      <c r="AJ53" s="459"/>
      <c r="AK53" s="459"/>
      <c r="AL53" s="459"/>
      <c r="AM53" s="459"/>
      <c r="AN53" s="459"/>
      <c r="AO53" s="459"/>
      <c r="AP53" s="459"/>
      <c r="AQ53" s="459"/>
      <c r="AR53" s="459"/>
      <c r="AS53" s="459"/>
      <c r="AT53" s="459"/>
      <c r="AU53" s="459"/>
      <c r="AV53" s="459"/>
      <c r="AW53" s="459"/>
      <c r="AX53" s="459"/>
      <c r="AY53" s="459"/>
      <c r="AZ53" s="459"/>
      <c r="BA53" s="459"/>
      <c r="BB53" s="459"/>
      <c r="BC53" s="120"/>
      <c r="BD53" s="120"/>
      <c r="BF53" s="121" t="s">
        <v>609</v>
      </c>
      <c r="BQ53" s="109">
        <v>44</v>
      </c>
    </row>
    <row r="54" spans="1:69" ht="32.25" customHeight="1">
      <c r="A54" s="524"/>
      <c r="B54" s="463"/>
      <c r="C54" s="464"/>
      <c r="D54" s="464"/>
      <c r="E54" s="464"/>
      <c r="F54" s="464"/>
      <c r="G54" s="464"/>
      <c r="H54" s="464"/>
      <c r="I54" s="464"/>
      <c r="J54" s="464"/>
      <c r="K54" s="464"/>
      <c r="L54" s="465"/>
      <c r="M54" s="457"/>
      <c r="N54" s="457"/>
      <c r="O54" s="457"/>
      <c r="P54" s="457"/>
      <c r="Q54" s="457"/>
      <c r="R54" s="457"/>
      <c r="S54" s="457"/>
      <c r="T54" s="457"/>
      <c r="U54" s="457"/>
      <c r="V54" s="457"/>
      <c r="W54" s="457"/>
      <c r="X54" s="457"/>
      <c r="Y54" s="457"/>
      <c r="Z54" s="457"/>
      <c r="AA54" s="457"/>
      <c r="AB54" s="457"/>
      <c r="AC54" s="457"/>
      <c r="AD54" s="457"/>
      <c r="AE54" s="457"/>
      <c r="AF54" s="457"/>
      <c r="AG54" s="459" t="s">
        <v>646</v>
      </c>
      <c r="AH54" s="459"/>
      <c r="AI54" s="459"/>
      <c r="AJ54" s="459"/>
      <c r="AK54" s="459"/>
      <c r="AL54" s="459"/>
      <c r="AM54" s="459"/>
      <c r="AN54" s="459"/>
      <c r="AO54" s="459"/>
      <c r="AP54" s="459"/>
      <c r="AQ54" s="459"/>
      <c r="AR54" s="459"/>
      <c r="AS54" s="459"/>
      <c r="AT54" s="459"/>
      <c r="AU54" s="459"/>
      <c r="AV54" s="459"/>
      <c r="AW54" s="459"/>
      <c r="AX54" s="459"/>
      <c r="AY54" s="459"/>
      <c r="AZ54" s="459"/>
      <c r="BA54" s="459"/>
      <c r="BB54" s="459"/>
      <c r="BC54" s="120"/>
      <c r="BD54" s="120"/>
      <c r="BF54" s="121" t="s">
        <v>608</v>
      </c>
      <c r="BQ54" s="109">
        <v>45</v>
      </c>
    </row>
    <row r="55" spans="1:69" ht="27" customHeight="1">
      <c r="A55" s="524"/>
      <c r="B55" s="463"/>
      <c r="C55" s="464"/>
      <c r="D55" s="464"/>
      <c r="E55" s="464"/>
      <c r="F55" s="464"/>
      <c r="G55" s="464"/>
      <c r="H55" s="464"/>
      <c r="I55" s="464"/>
      <c r="J55" s="464"/>
      <c r="K55" s="464"/>
      <c r="L55" s="465"/>
      <c r="M55" s="457"/>
      <c r="N55" s="457"/>
      <c r="O55" s="457"/>
      <c r="P55" s="457"/>
      <c r="Q55" s="457"/>
      <c r="R55" s="457"/>
      <c r="S55" s="457"/>
      <c r="T55" s="457"/>
      <c r="U55" s="457"/>
      <c r="V55" s="457"/>
      <c r="W55" s="457"/>
      <c r="X55" s="457"/>
      <c r="Y55" s="457"/>
      <c r="Z55" s="457"/>
      <c r="AA55" s="457"/>
      <c r="AB55" s="457"/>
      <c r="AC55" s="457"/>
      <c r="AD55" s="457"/>
      <c r="AE55" s="457"/>
      <c r="AF55" s="457"/>
      <c r="AG55" s="459" t="s">
        <v>647</v>
      </c>
      <c r="AH55" s="459"/>
      <c r="AI55" s="459"/>
      <c r="AJ55" s="459"/>
      <c r="AK55" s="459"/>
      <c r="AL55" s="459"/>
      <c r="AM55" s="459"/>
      <c r="AN55" s="459"/>
      <c r="AO55" s="459"/>
      <c r="AP55" s="459"/>
      <c r="AQ55" s="459"/>
      <c r="AR55" s="459"/>
      <c r="AS55" s="459"/>
      <c r="AT55" s="459"/>
      <c r="AU55" s="459"/>
      <c r="AV55" s="459"/>
      <c r="AW55" s="459"/>
      <c r="AX55" s="459"/>
      <c r="AY55" s="459"/>
      <c r="AZ55" s="459"/>
      <c r="BA55" s="459"/>
      <c r="BB55" s="459"/>
      <c r="BC55" s="120"/>
      <c r="BD55" s="120"/>
      <c r="BF55" s="121" t="s">
        <v>603</v>
      </c>
      <c r="BQ55" s="109">
        <v>46</v>
      </c>
    </row>
    <row r="56" spans="1:69" ht="29.25" customHeight="1">
      <c r="A56" s="524"/>
      <c r="B56" s="463"/>
      <c r="C56" s="464"/>
      <c r="D56" s="464"/>
      <c r="E56" s="464"/>
      <c r="F56" s="464"/>
      <c r="G56" s="464"/>
      <c r="H56" s="464"/>
      <c r="I56" s="464"/>
      <c r="J56" s="464"/>
      <c r="K56" s="464"/>
      <c r="L56" s="465"/>
      <c r="M56" s="457" t="s">
        <v>278</v>
      </c>
      <c r="N56" s="457"/>
      <c r="O56" s="457"/>
      <c r="P56" s="457"/>
      <c r="Q56" s="457"/>
      <c r="R56" s="457"/>
      <c r="S56" s="457"/>
      <c r="T56" s="457"/>
      <c r="U56" s="457"/>
      <c r="V56" s="457"/>
      <c r="W56" s="457"/>
      <c r="X56" s="457"/>
      <c r="Y56" s="457"/>
      <c r="Z56" s="457"/>
      <c r="AA56" s="457"/>
      <c r="AB56" s="457"/>
      <c r="AC56" s="457"/>
      <c r="AD56" s="457"/>
      <c r="AE56" s="457"/>
      <c r="AF56" s="457"/>
      <c r="AG56" s="459" t="s">
        <v>648</v>
      </c>
      <c r="AH56" s="459"/>
      <c r="AI56" s="459"/>
      <c r="AJ56" s="459"/>
      <c r="AK56" s="459"/>
      <c r="AL56" s="459"/>
      <c r="AM56" s="459"/>
      <c r="AN56" s="459"/>
      <c r="AO56" s="459"/>
      <c r="AP56" s="459"/>
      <c r="AQ56" s="459"/>
      <c r="AR56" s="459"/>
      <c r="AS56" s="459"/>
      <c r="AT56" s="459"/>
      <c r="AU56" s="459"/>
      <c r="AV56" s="459"/>
      <c r="AW56" s="459"/>
      <c r="AX56" s="459"/>
      <c r="AY56" s="459"/>
      <c r="AZ56" s="459"/>
      <c r="BA56" s="459"/>
      <c r="BB56" s="459"/>
      <c r="BC56" s="120"/>
      <c r="BD56" s="120"/>
      <c r="BF56" s="121" t="s">
        <v>609</v>
      </c>
      <c r="BQ56" s="109">
        <v>47</v>
      </c>
    </row>
    <row r="57" spans="1:69" ht="27.75" customHeight="1">
      <c r="A57" s="525"/>
      <c r="B57" s="466"/>
      <c r="C57" s="467"/>
      <c r="D57" s="467"/>
      <c r="E57" s="467"/>
      <c r="F57" s="467"/>
      <c r="G57" s="467"/>
      <c r="H57" s="467"/>
      <c r="I57" s="467"/>
      <c r="J57" s="467"/>
      <c r="K57" s="467"/>
      <c r="L57" s="468"/>
      <c r="M57" s="457"/>
      <c r="N57" s="457"/>
      <c r="O57" s="457"/>
      <c r="P57" s="457"/>
      <c r="Q57" s="457"/>
      <c r="R57" s="457"/>
      <c r="S57" s="457"/>
      <c r="T57" s="457"/>
      <c r="U57" s="457"/>
      <c r="V57" s="457"/>
      <c r="W57" s="457"/>
      <c r="X57" s="457"/>
      <c r="Y57" s="457"/>
      <c r="Z57" s="457"/>
      <c r="AA57" s="457"/>
      <c r="AB57" s="457"/>
      <c r="AC57" s="457"/>
      <c r="AD57" s="457"/>
      <c r="AE57" s="457"/>
      <c r="AF57" s="457"/>
      <c r="AG57" s="459" t="s">
        <v>649</v>
      </c>
      <c r="AH57" s="459"/>
      <c r="AI57" s="459"/>
      <c r="AJ57" s="459"/>
      <c r="AK57" s="459"/>
      <c r="AL57" s="459"/>
      <c r="AM57" s="459"/>
      <c r="AN57" s="459"/>
      <c r="AO57" s="459"/>
      <c r="AP57" s="459"/>
      <c r="AQ57" s="459"/>
      <c r="AR57" s="459"/>
      <c r="AS57" s="459"/>
      <c r="AT57" s="459"/>
      <c r="AU57" s="459"/>
      <c r="AV57" s="459"/>
      <c r="AW57" s="459"/>
      <c r="AX57" s="459"/>
      <c r="AY57" s="459"/>
      <c r="AZ57" s="459"/>
      <c r="BA57" s="459"/>
      <c r="BB57" s="459"/>
      <c r="BC57" s="120"/>
      <c r="BD57" s="120"/>
      <c r="BF57" s="121" t="s">
        <v>609</v>
      </c>
      <c r="BQ57" s="109">
        <v>48</v>
      </c>
    </row>
    <row r="58" spans="1:69" ht="28.5" customHeight="1">
      <c r="A58" s="516" t="s">
        <v>575</v>
      </c>
      <c r="B58" s="460" t="s">
        <v>739</v>
      </c>
      <c r="C58" s="461"/>
      <c r="D58" s="461"/>
      <c r="E58" s="461"/>
      <c r="F58" s="461"/>
      <c r="G58" s="461"/>
      <c r="H58" s="461"/>
      <c r="I58" s="461"/>
      <c r="J58" s="461"/>
      <c r="K58" s="461"/>
      <c r="L58" s="462"/>
      <c r="M58" s="457" t="s">
        <v>246</v>
      </c>
      <c r="N58" s="457"/>
      <c r="O58" s="457"/>
      <c r="P58" s="457"/>
      <c r="Q58" s="457"/>
      <c r="R58" s="457"/>
      <c r="S58" s="457"/>
      <c r="T58" s="457"/>
      <c r="U58" s="457"/>
      <c r="V58" s="457"/>
      <c r="W58" s="457"/>
      <c r="X58" s="457"/>
      <c r="Y58" s="457"/>
      <c r="Z58" s="457"/>
      <c r="AA58" s="457"/>
      <c r="AB58" s="457"/>
      <c r="AC58" s="457"/>
      <c r="AD58" s="457"/>
      <c r="AE58" s="457"/>
      <c r="AF58" s="457"/>
      <c r="AG58" s="456" t="s">
        <v>631</v>
      </c>
      <c r="AH58" s="456"/>
      <c r="AI58" s="456"/>
      <c r="AJ58" s="456"/>
      <c r="AK58" s="456"/>
      <c r="AL58" s="456"/>
      <c r="AM58" s="456"/>
      <c r="AN58" s="456"/>
      <c r="AO58" s="456"/>
      <c r="AP58" s="456"/>
      <c r="AQ58" s="456"/>
      <c r="AR58" s="456"/>
      <c r="AS58" s="456"/>
      <c r="AT58" s="456"/>
      <c r="AU58" s="456"/>
      <c r="AV58" s="456"/>
      <c r="AW58" s="456"/>
      <c r="AX58" s="456"/>
      <c r="AY58" s="456"/>
      <c r="AZ58" s="456"/>
      <c r="BA58" s="456"/>
      <c r="BB58" s="456"/>
      <c r="BC58" s="120"/>
      <c r="BD58" s="120"/>
      <c r="BF58" s="121" t="s">
        <v>607</v>
      </c>
      <c r="BQ58" s="109">
        <v>49</v>
      </c>
    </row>
    <row r="59" spans="1:69" ht="30.75" customHeight="1">
      <c r="A59" s="517"/>
      <c r="B59" s="463"/>
      <c r="C59" s="464"/>
      <c r="D59" s="464"/>
      <c r="E59" s="464"/>
      <c r="F59" s="464"/>
      <c r="G59" s="464"/>
      <c r="H59" s="464"/>
      <c r="I59" s="464"/>
      <c r="J59" s="464"/>
      <c r="K59" s="464"/>
      <c r="L59" s="465"/>
      <c r="M59" s="457"/>
      <c r="N59" s="457"/>
      <c r="O59" s="457"/>
      <c r="P59" s="457"/>
      <c r="Q59" s="457"/>
      <c r="R59" s="457"/>
      <c r="S59" s="457"/>
      <c r="T59" s="457"/>
      <c r="U59" s="457"/>
      <c r="V59" s="457"/>
      <c r="W59" s="457"/>
      <c r="X59" s="457"/>
      <c r="Y59" s="457"/>
      <c r="Z59" s="457"/>
      <c r="AA59" s="457"/>
      <c r="AB59" s="457"/>
      <c r="AC59" s="457"/>
      <c r="AD59" s="457"/>
      <c r="AE59" s="457"/>
      <c r="AF59" s="457"/>
      <c r="AG59" s="456" t="s">
        <v>714</v>
      </c>
      <c r="AH59" s="456"/>
      <c r="AI59" s="456"/>
      <c r="AJ59" s="456"/>
      <c r="AK59" s="456"/>
      <c r="AL59" s="456"/>
      <c r="AM59" s="456"/>
      <c r="AN59" s="456"/>
      <c r="AO59" s="456"/>
      <c r="AP59" s="456"/>
      <c r="AQ59" s="456"/>
      <c r="AR59" s="456"/>
      <c r="AS59" s="456"/>
      <c r="AT59" s="456"/>
      <c r="AU59" s="456"/>
      <c r="AV59" s="456"/>
      <c r="AW59" s="456"/>
      <c r="AX59" s="456"/>
      <c r="AY59" s="456"/>
      <c r="AZ59" s="456"/>
      <c r="BA59" s="456"/>
      <c r="BB59" s="456"/>
      <c r="BC59" s="120"/>
      <c r="BD59" s="120"/>
      <c r="BF59" s="121" t="s">
        <v>608</v>
      </c>
      <c r="BQ59" s="109">
        <v>50</v>
      </c>
    </row>
    <row r="60" spans="1:69" ht="38.25" customHeight="1">
      <c r="A60" s="517"/>
      <c r="B60" s="463"/>
      <c r="C60" s="464"/>
      <c r="D60" s="464"/>
      <c r="E60" s="464"/>
      <c r="F60" s="464"/>
      <c r="G60" s="464"/>
      <c r="H60" s="464"/>
      <c r="I60" s="464"/>
      <c r="J60" s="464"/>
      <c r="K60" s="464"/>
      <c r="L60" s="465"/>
      <c r="M60" s="457"/>
      <c r="N60" s="457"/>
      <c r="O60" s="457"/>
      <c r="P60" s="457"/>
      <c r="Q60" s="457"/>
      <c r="R60" s="457"/>
      <c r="S60" s="457"/>
      <c r="T60" s="457"/>
      <c r="U60" s="457"/>
      <c r="V60" s="457"/>
      <c r="W60" s="457"/>
      <c r="X60" s="457"/>
      <c r="Y60" s="457"/>
      <c r="Z60" s="457"/>
      <c r="AA60" s="457"/>
      <c r="AB60" s="457"/>
      <c r="AC60" s="457"/>
      <c r="AD60" s="457"/>
      <c r="AE60" s="457"/>
      <c r="AF60" s="457"/>
      <c r="AG60" s="456" t="s">
        <v>632</v>
      </c>
      <c r="AH60" s="456"/>
      <c r="AI60" s="456"/>
      <c r="AJ60" s="456"/>
      <c r="AK60" s="456"/>
      <c r="AL60" s="456"/>
      <c r="AM60" s="456"/>
      <c r="AN60" s="456"/>
      <c r="AO60" s="456"/>
      <c r="AP60" s="456"/>
      <c r="AQ60" s="456"/>
      <c r="AR60" s="456"/>
      <c r="AS60" s="456"/>
      <c r="AT60" s="456"/>
      <c r="AU60" s="456"/>
      <c r="AV60" s="456"/>
      <c r="AW60" s="456"/>
      <c r="AX60" s="456"/>
      <c r="AY60" s="456"/>
      <c r="AZ60" s="456"/>
      <c r="BA60" s="456"/>
      <c r="BB60" s="456"/>
      <c r="BC60" s="120"/>
      <c r="BD60" s="120"/>
      <c r="BF60" s="121" t="s">
        <v>603</v>
      </c>
      <c r="BQ60" s="109">
        <v>51</v>
      </c>
    </row>
    <row r="61" spans="1:69" ht="54" customHeight="1">
      <c r="A61" s="517"/>
      <c r="B61" s="466"/>
      <c r="C61" s="467"/>
      <c r="D61" s="467"/>
      <c r="E61" s="467"/>
      <c r="F61" s="467"/>
      <c r="G61" s="467"/>
      <c r="H61" s="467"/>
      <c r="I61" s="467"/>
      <c r="J61" s="467"/>
      <c r="K61" s="467"/>
      <c r="L61" s="468"/>
      <c r="M61" s="478" t="s">
        <v>168</v>
      </c>
      <c r="N61" s="478"/>
      <c r="O61" s="478"/>
      <c r="P61" s="478"/>
      <c r="Q61" s="478"/>
      <c r="R61" s="478"/>
      <c r="S61" s="478"/>
      <c r="T61" s="478"/>
      <c r="U61" s="478"/>
      <c r="V61" s="478"/>
      <c r="W61" s="478"/>
      <c r="X61" s="478"/>
      <c r="Y61" s="478"/>
      <c r="Z61" s="478"/>
      <c r="AA61" s="478"/>
      <c r="AB61" s="478"/>
      <c r="AC61" s="478"/>
      <c r="AD61" s="478"/>
      <c r="AE61" s="478"/>
      <c r="AF61" s="478"/>
      <c r="AG61" s="479" t="s">
        <v>637</v>
      </c>
      <c r="AH61" s="479"/>
      <c r="AI61" s="479"/>
      <c r="AJ61" s="479"/>
      <c r="AK61" s="479"/>
      <c r="AL61" s="479"/>
      <c r="AM61" s="479"/>
      <c r="AN61" s="479"/>
      <c r="AO61" s="479"/>
      <c r="AP61" s="479"/>
      <c r="AQ61" s="479"/>
      <c r="AR61" s="479"/>
      <c r="AS61" s="479"/>
      <c r="AT61" s="479"/>
      <c r="AU61" s="479"/>
      <c r="AV61" s="479"/>
      <c r="AW61" s="479"/>
      <c r="AX61" s="479"/>
      <c r="AY61" s="479"/>
      <c r="AZ61" s="479"/>
      <c r="BA61" s="479"/>
      <c r="BB61" s="479"/>
      <c r="BC61" s="123"/>
      <c r="BD61" s="123"/>
      <c r="BF61" s="121" t="s">
        <v>605</v>
      </c>
      <c r="BQ61" s="109">
        <v>52</v>
      </c>
    </row>
    <row r="62" spans="1:69" ht="38.25" customHeight="1">
      <c r="A62" s="517"/>
      <c r="B62" s="460" t="s">
        <v>740</v>
      </c>
      <c r="C62" s="461"/>
      <c r="D62" s="461"/>
      <c r="E62" s="461"/>
      <c r="F62" s="461"/>
      <c r="G62" s="461"/>
      <c r="H62" s="461"/>
      <c r="I62" s="461"/>
      <c r="J62" s="461"/>
      <c r="K62" s="461"/>
      <c r="L62" s="462"/>
      <c r="M62" s="528" t="s">
        <v>728</v>
      </c>
      <c r="N62" s="529"/>
      <c r="O62" s="529"/>
      <c r="P62" s="529"/>
      <c r="Q62" s="529"/>
      <c r="R62" s="529"/>
      <c r="S62" s="529"/>
      <c r="T62" s="529"/>
      <c r="U62" s="529"/>
      <c r="V62" s="529"/>
      <c r="W62" s="529"/>
      <c r="X62" s="529"/>
      <c r="Y62" s="529"/>
      <c r="Z62" s="529"/>
      <c r="AA62" s="529"/>
      <c r="AB62" s="529"/>
      <c r="AC62" s="529"/>
      <c r="AD62" s="529"/>
      <c r="AE62" s="529"/>
      <c r="AF62" s="530"/>
      <c r="AG62" s="456" t="s">
        <v>727</v>
      </c>
      <c r="AH62" s="456"/>
      <c r="AI62" s="456"/>
      <c r="AJ62" s="456"/>
      <c r="AK62" s="456"/>
      <c r="AL62" s="456"/>
      <c r="AM62" s="456"/>
      <c r="AN62" s="456"/>
      <c r="AO62" s="456"/>
      <c r="AP62" s="456"/>
      <c r="AQ62" s="456"/>
      <c r="AR62" s="456"/>
      <c r="AS62" s="456"/>
      <c r="AT62" s="456"/>
      <c r="AU62" s="456"/>
      <c r="AV62" s="456"/>
      <c r="AW62" s="456"/>
      <c r="AX62" s="456"/>
      <c r="AY62" s="456"/>
      <c r="AZ62" s="456"/>
      <c r="BA62" s="456"/>
      <c r="BB62" s="456"/>
      <c r="BC62" s="120"/>
      <c r="BD62" s="120"/>
      <c r="BF62" s="121" t="s">
        <v>729</v>
      </c>
      <c r="BQ62" s="109">
        <v>53</v>
      </c>
    </row>
    <row r="63" spans="1:69" ht="28.5" customHeight="1">
      <c r="A63" s="517"/>
      <c r="B63" s="463"/>
      <c r="C63" s="464"/>
      <c r="D63" s="464"/>
      <c r="E63" s="464"/>
      <c r="F63" s="464"/>
      <c r="G63" s="464"/>
      <c r="H63" s="464"/>
      <c r="I63" s="464"/>
      <c r="J63" s="464"/>
      <c r="K63" s="464"/>
      <c r="L63" s="465"/>
      <c r="M63" s="531"/>
      <c r="N63" s="532"/>
      <c r="O63" s="532"/>
      <c r="P63" s="532"/>
      <c r="Q63" s="532"/>
      <c r="R63" s="532"/>
      <c r="S63" s="532"/>
      <c r="T63" s="532"/>
      <c r="U63" s="532"/>
      <c r="V63" s="532"/>
      <c r="W63" s="532"/>
      <c r="X63" s="532"/>
      <c r="Y63" s="532"/>
      <c r="Z63" s="532"/>
      <c r="AA63" s="532"/>
      <c r="AB63" s="532"/>
      <c r="AC63" s="532"/>
      <c r="AD63" s="532"/>
      <c r="AE63" s="532"/>
      <c r="AF63" s="533"/>
      <c r="AG63" s="456" t="s">
        <v>635</v>
      </c>
      <c r="AH63" s="456"/>
      <c r="AI63" s="456"/>
      <c r="AJ63" s="456"/>
      <c r="AK63" s="456"/>
      <c r="AL63" s="456"/>
      <c r="AM63" s="456"/>
      <c r="AN63" s="456"/>
      <c r="AO63" s="456"/>
      <c r="AP63" s="456"/>
      <c r="AQ63" s="456"/>
      <c r="AR63" s="456"/>
      <c r="AS63" s="456"/>
      <c r="AT63" s="456"/>
      <c r="AU63" s="456"/>
      <c r="AV63" s="456"/>
      <c r="AW63" s="456"/>
      <c r="AX63" s="456"/>
      <c r="AY63" s="456"/>
      <c r="AZ63" s="456"/>
      <c r="BA63" s="456"/>
      <c r="BB63" s="456"/>
      <c r="BC63" s="120"/>
      <c r="BD63" s="120"/>
      <c r="BF63" s="121" t="s">
        <v>633</v>
      </c>
      <c r="BQ63" s="109">
        <v>54</v>
      </c>
    </row>
    <row r="64" spans="1:69" ht="31.5" customHeight="1">
      <c r="A64" s="517"/>
      <c r="B64" s="463"/>
      <c r="C64" s="464"/>
      <c r="D64" s="464"/>
      <c r="E64" s="464"/>
      <c r="F64" s="464"/>
      <c r="G64" s="464"/>
      <c r="H64" s="464"/>
      <c r="I64" s="464"/>
      <c r="J64" s="464"/>
      <c r="K64" s="464"/>
      <c r="L64" s="465"/>
      <c r="M64" s="534"/>
      <c r="N64" s="535"/>
      <c r="O64" s="535"/>
      <c r="P64" s="535"/>
      <c r="Q64" s="535"/>
      <c r="R64" s="535"/>
      <c r="S64" s="535"/>
      <c r="T64" s="535"/>
      <c r="U64" s="535"/>
      <c r="V64" s="535"/>
      <c r="W64" s="535"/>
      <c r="X64" s="535"/>
      <c r="Y64" s="535"/>
      <c r="Z64" s="535"/>
      <c r="AA64" s="535"/>
      <c r="AB64" s="535"/>
      <c r="AC64" s="535"/>
      <c r="AD64" s="535"/>
      <c r="AE64" s="535"/>
      <c r="AF64" s="536"/>
      <c r="AG64" s="456" t="s">
        <v>634</v>
      </c>
      <c r="AH64" s="456"/>
      <c r="AI64" s="456"/>
      <c r="AJ64" s="456"/>
      <c r="AK64" s="456"/>
      <c r="AL64" s="456"/>
      <c r="AM64" s="456"/>
      <c r="AN64" s="456"/>
      <c r="AO64" s="456"/>
      <c r="AP64" s="456"/>
      <c r="AQ64" s="456"/>
      <c r="AR64" s="456"/>
      <c r="AS64" s="456"/>
      <c r="AT64" s="456"/>
      <c r="AU64" s="456"/>
      <c r="AV64" s="456"/>
      <c r="AW64" s="456"/>
      <c r="AX64" s="456"/>
      <c r="AY64" s="456"/>
      <c r="AZ64" s="456"/>
      <c r="BA64" s="456"/>
      <c r="BB64" s="456"/>
      <c r="BC64" s="120"/>
      <c r="BD64" s="120"/>
      <c r="BF64" s="121" t="s">
        <v>603</v>
      </c>
      <c r="BQ64" s="109">
        <v>55</v>
      </c>
    </row>
    <row r="65" spans="1:69" ht="34.5" customHeight="1">
      <c r="A65" s="518"/>
      <c r="B65" s="466"/>
      <c r="C65" s="467"/>
      <c r="D65" s="467"/>
      <c r="E65" s="467"/>
      <c r="F65" s="467"/>
      <c r="G65" s="467"/>
      <c r="H65" s="467"/>
      <c r="I65" s="467"/>
      <c r="J65" s="467"/>
      <c r="K65" s="467"/>
      <c r="L65" s="468"/>
      <c r="M65" s="457" t="s">
        <v>150</v>
      </c>
      <c r="N65" s="457"/>
      <c r="O65" s="457"/>
      <c r="P65" s="457"/>
      <c r="Q65" s="457"/>
      <c r="R65" s="457"/>
      <c r="S65" s="457"/>
      <c r="T65" s="457"/>
      <c r="U65" s="457"/>
      <c r="V65" s="457"/>
      <c r="W65" s="457"/>
      <c r="X65" s="457"/>
      <c r="Y65" s="457"/>
      <c r="Z65" s="457"/>
      <c r="AA65" s="457"/>
      <c r="AB65" s="457"/>
      <c r="AC65" s="457"/>
      <c r="AD65" s="457"/>
      <c r="AE65" s="457"/>
      <c r="AF65" s="457"/>
      <c r="AG65" s="456" t="s">
        <v>636</v>
      </c>
      <c r="AH65" s="456"/>
      <c r="AI65" s="456"/>
      <c r="AJ65" s="456"/>
      <c r="AK65" s="456"/>
      <c r="AL65" s="456"/>
      <c r="AM65" s="456"/>
      <c r="AN65" s="456"/>
      <c r="AO65" s="456"/>
      <c r="AP65" s="456"/>
      <c r="AQ65" s="456"/>
      <c r="AR65" s="456"/>
      <c r="AS65" s="456"/>
      <c r="AT65" s="456"/>
      <c r="AU65" s="456"/>
      <c r="AV65" s="456"/>
      <c r="AW65" s="456"/>
      <c r="AX65" s="456"/>
      <c r="AY65" s="456"/>
      <c r="AZ65" s="456"/>
      <c r="BA65" s="456"/>
      <c r="BB65" s="456"/>
      <c r="BC65" s="120"/>
      <c r="BD65" s="120"/>
      <c r="BF65" s="121" t="s">
        <v>603</v>
      </c>
      <c r="BQ65" s="109">
        <v>56</v>
      </c>
    </row>
    <row r="66" spans="1:69" s="124" customFormat="1" ht="33.75" customHeight="1">
      <c r="A66" s="526" t="s">
        <v>576</v>
      </c>
      <c r="B66" s="480" t="s">
        <v>746</v>
      </c>
      <c r="C66" s="481"/>
      <c r="D66" s="481"/>
      <c r="E66" s="481"/>
      <c r="F66" s="481"/>
      <c r="G66" s="481"/>
      <c r="H66" s="481"/>
      <c r="I66" s="481"/>
      <c r="J66" s="481"/>
      <c r="K66" s="481"/>
      <c r="L66" s="482"/>
      <c r="M66" s="456" t="s">
        <v>577</v>
      </c>
      <c r="N66" s="456"/>
      <c r="O66" s="456"/>
      <c r="P66" s="456"/>
      <c r="Q66" s="456"/>
      <c r="R66" s="456"/>
      <c r="S66" s="456"/>
      <c r="T66" s="456"/>
      <c r="U66" s="456"/>
      <c r="V66" s="456"/>
      <c r="W66" s="456"/>
      <c r="X66" s="456"/>
      <c r="Y66" s="456"/>
      <c r="Z66" s="456"/>
      <c r="AA66" s="456"/>
      <c r="AB66" s="456"/>
      <c r="AC66" s="456"/>
      <c r="AD66" s="456"/>
      <c r="AE66" s="456"/>
      <c r="AF66" s="456"/>
      <c r="AG66" s="459" t="s">
        <v>659</v>
      </c>
      <c r="AH66" s="459"/>
      <c r="AI66" s="459"/>
      <c r="AJ66" s="459"/>
      <c r="AK66" s="459"/>
      <c r="AL66" s="459"/>
      <c r="AM66" s="459"/>
      <c r="AN66" s="459"/>
      <c r="AO66" s="459"/>
      <c r="AP66" s="459"/>
      <c r="AQ66" s="459"/>
      <c r="AR66" s="459"/>
      <c r="AS66" s="459"/>
      <c r="AT66" s="459"/>
      <c r="AU66" s="459"/>
      <c r="AV66" s="459"/>
      <c r="AW66" s="459"/>
      <c r="AX66" s="459"/>
      <c r="AY66" s="459"/>
      <c r="AZ66" s="459"/>
      <c r="BA66" s="459"/>
      <c r="BB66" s="459"/>
      <c r="BC66" s="120"/>
      <c r="BD66" s="120"/>
      <c r="BF66" s="125" t="s">
        <v>654</v>
      </c>
      <c r="BH66" s="124" t="s">
        <v>682</v>
      </c>
      <c r="BQ66" s="109">
        <v>57</v>
      </c>
    </row>
    <row r="67" spans="1:69" s="124" customFormat="1" ht="27.75" customHeight="1">
      <c r="A67" s="526"/>
      <c r="B67" s="483"/>
      <c r="C67" s="484"/>
      <c r="D67" s="484"/>
      <c r="E67" s="484"/>
      <c r="F67" s="484"/>
      <c r="G67" s="484"/>
      <c r="H67" s="484"/>
      <c r="I67" s="484"/>
      <c r="J67" s="484"/>
      <c r="K67" s="484"/>
      <c r="L67" s="485"/>
      <c r="M67" s="456"/>
      <c r="N67" s="456"/>
      <c r="O67" s="456"/>
      <c r="P67" s="456"/>
      <c r="Q67" s="456"/>
      <c r="R67" s="456"/>
      <c r="S67" s="456"/>
      <c r="T67" s="456"/>
      <c r="U67" s="456"/>
      <c r="V67" s="456"/>
      <c r="W67" s="456"/>
      <c r="X67" s="456"/>
      <c r="Y67" s="456"/>
      <c r="Z67" s="456"/>
      <c r="AA67" s="456"/>
      <c r="AB67" s="456"/>
      <c r="AC67" s="456"/>
      <c r="AD67" s="456"/>
      <c r="AE67" s="456"/>
      <c r="AF67" s="456"/>
      <c r="AG67" s="459" t="s">
        <v>578</v>
      </c>
      <c r="AH67" s="459"/>
      <c r="AI67" s="459"/>
      <c r="AJ67" s="459"/>
      <c r="AK67" s="459"/>
      <c r="AL67" s="459"/>
      <c r="AM67" s="459"/>
      <c r="AN67" s="459"/>
      <c r="AO67" s="459"/>
      <c r="AP67" s="459"/>
      <c r="AQ67" s="459"/>
      <c r="AR67" s="459"/>
      <c r="AS67" s="459"/>
      <c r="AT67" s="459"/>
      <c r="AU67" s="459"/>
      <c r="AV67" s="459"/>
      <c r="AW67" s="459"/>
      <c r="AX67" s="459"/>
      <c r="AY67" s="459"/>
      <c r="AZ67" s="459"/>
      <c r="BA67" s="459"/>
      <c r="BB67" s="459"/>
      <c r="BC67" s="120"/>
      <c r="BD67" s="120"/>
      <c r="BF67" s="125" t="s">
        <v>711</v>
      </c>
      <c r="BQ67" s="109">
        <v>58</v>
      </c>
    </row>
    <row r="68" spans="1:69" s="124" customFormat="1" ht="33.75" customHeight="1">
      <c r="A68" s="526"/>
      <c r="B68" s="483"/>
      <c r="C68" s="484"/>
      <c r="D68" s="484"/>
      <c r="E68" s="484"/>
      <c r="F68" s="484"/>
      <c r="G68" s="484"/>
      <c r="H68" s="484"/>
      <c r="I68" s="484"/>
      <c r="J68" s="484"/>
      <c r="K68" s="484"/>
      <c r="L68" s="485"/>
      <c r="M68" s="456" t="s">
        <v>579</v>
      </c>
      <c r="N68" s="456"/>
      <c r="O68" s="456"/>
      <c r="P68" s="456"/>
      <c r="Q68" s="456"/>
      <c r="R68" s="456"/>
      <c r="S68" s="456"/>
      <c r="T68" s="456"/>
      <c r="U68" s="456"/>
      <c r="V68" s="456"/>
      <c r="W68" s="456"/>
      <c r="X68" s="456"/>
      <c r="Y68" s="456"/>
      <c r="Z68" s="456"/>
      <c r="AA68" s="456"/>
      <c r="AB68" s="456"/>
      <c r="AC68" s="456"/>
      <c r="AD68" s="456"/>
      <c r="AE68" s="456"/>
      <c r="AF68" s="456"/>
      <c r="AG68" s="527" t="s">
        <v>660</v>
      </c>
      <c r="AH68" s="527"/>
      <c r="AI68" s="527"/>
      <c r="AJ68" s="527"/>
      <c r="AK68" s="527"/>
      <c r="AL68" s="527"/>
      <c r="AM68" s="527"/>
      <c r="AN68" s="527"/>
      <c r="AO68" s="527"/>
      <c r="AP68" s="527"/>
      <c r="AQ68" s="527"/>
      <c r="AR68" s="527"/>
      <c r="AS68" s="527"/>
      <c r="AT68" s="527"/>
      <c r="AU68" s="527"/>
      <c r="AV68" s="527"/>
      <c r="AW68" s="527"/>
      <c r="AX68" s="527"/>
      <c r="AY68" s="527"/>
      <c r="AZ68" s="527"/>
      <c r="BA68" s="527"/>
      <c r="BB68" s="527"/>
      <c r="BC68" s="120"/>
      <c r="BD68" s="120"/>
      <c r="BF68" s="125" t="s">
        <v>609</v>
      </c>
      <c r="BH68" s="124" t="s">
        <v>683</v>
      </c>
      <c r="BQ68" s="109">
        <v>59</v>
      </c>
    </row>
    <row r="69" spans="1:69" s="124" customFormat="1" ht="36" customHeight="1">
      <c r="A69" s="526"/>
      <c r="B69" s="483"/>
      <c r="C69" s="484"/>
      <c r="D69" s="484"/>
      <c r="E69" s="484"/>
      <c r="F69" s="484"/>
      <c r="G69" s="484"/>
      <c r="H69" s="484"/>
      <c r="I69" s="484"/>
      <c r="J69" s="484"/>
      <c r="K69" s="484"/>
      <c r="L69" s="485"/>
      <c r="M69" s="458" t="s">
        <v>580</v>
      </c>
      <c r="N69" s="458"/>
      <c r="O69" s="458"/>
      <c r="P69" s="458"/>
      <c r="Q69" s="458"/>
      <c r="R69" s="458"/>
      <c r="S69" s="458"/>
      <c r="T69" s="458"/>
      <c r="U69" s="458"/>
      <c r="V69" s="458"/>
      <c r="W69" s="458"/>
      <c r="X69" s="458"/>
      <c r="Y69" s="458"/>
      <c r="Z69" s="458"/>
      <c r="AA69" s="458"/>
      <c r="AB69" s="458"/>
      <c r="AC69" s="458"/>
      <c r="AD69" s="458"/>
      <c r="AE69" s="458"/>
      <c r="AF69" s="458"/>
      <c r="AG69" s="459" t="s">
        <v>715</v>
      </c>
      <c r="AH69" s="459"/>
      <c r="AI69" s="459"/>
      <c r="AJ69" s="459"/>
      <c r="AK69" s="459"/>
      <c r="AL69" s="459"/>
      <c r="AM69" s="459"/>
      <c r="AN69" s="459"/>
      <c r="AO69" s="459"/>
      <c r="AP69" s="459"/>
      <c r="AQ69" s="459"/>
      <c r="AR69" s="459"/>
      <c r="AS69" s="459"/>
      <c r="AT69" s="459"/>
      <c r="AU69" s="459"/>
      <c r="AV69" s="459"/>
      <c r="AW69" s="459"/>
      <c r="AX69" s="459"/>
      <c r="AY69" s="459"/>
      <c r="AZ69" s="459"/>
      <c r="BA69" s="459"/>
      <c r="BB69" s="459"/>
      <c r="BC69" s="120"/>
      <c r="BD69" s="120"/>
      <c r="BF69" s="125" t="s">
        <v>672</v>
      </c>
      <c r="BH69" s="124" t="s">
        <v>684</v>
      </c>
      <c r="BQ69" s="109">
        <v>60</v>
      </c>
    </row>
    <row r="70" spans="1:69" s="124" customFormat="1" ht="27.75" customHeight="1">
      <c r="A70" s="526"/>
      <c r="B70" s="483"/>
      <c r="C70" s="484"/>
      <c r="D70" s="484"/>
      <c r="E70" s="484"/>
      <c r="F70" s="484"/>
      <c r="G70" s="484"/>
      <c r="H70" s="484"/>
      <c r="I70" s="484"/>
      <c r="J70" s="484"/>
      <c r="K70" s="484"/>
      <c r="L70" s="485"/>
      <c r="M70" s="458"/>
      <c r="N70" s="458"/>
      <c r="O70" s="458"/>
      <c r="P70" s="458"/>
      <c r="Q70" s="458"/>
      <c r="R70" s="458"/>
      <c r="S70" s="458"/>
      <c r="T70" s="458"/>
      <c r="U70" s="458"/>
      <c r="V70" s="458"/>
      <c r="W70" s="458"/>
      <c r="X70" s="458"/>
      <c r="Y70" s="458"/>
      <c r="Z70" s="458"/>
      <c r="AA70" s="458"/>
      <c r="AB70" s="458"/>
      <c r="AC70" s="458"/>
      <c r="AD70" s="458"/>
      <c r="AE70" s="458"/>
      <c r="AF70" s="458"/>
      <c r="AG70" s="459" t="s">
        <v>661</v>
      </c>
      <c r="AH70" s="459"/>
      <c r="AI70" s="459"/>
      <c r="AJ70" s="459"/>
      <c r="AK70" s="459"/>
      <c r="AL70" s="459"/>
      <c r="AM70" s="459"/>
      <c r="AN70" s="459"/>
      <c r="AO70" s="459"/>
      <c r="AP70" s="459"/>
      <c r="AQ70" s="459"/>
      <c r="AR70" s="459"/>
      <c r="AS70" s="459"/>
      <c r="AT70" s="459"/>
      <c r="AU70" s="459"/>
      <c r="AV70" s="459"/>
      <c r="AW70" s="459"/>
      <c r="AX70" s="459"/>
      <c r="AY70" s="459"/>
      <c r="AZ70" s="459"/>
      <c r="BA70" s="459"/>
      <c r="BB70" s="459"/>
      <c r="BC70" s="120"/>
      <c r="BD70" s="120"/>
      <c r="BF70" s="125" t="s">
        <v>609</v>
      </c>
      <c r="BH70" s="124" t="s">
        <v>685</v>
      </c>
      <c r="BI70" s="124" t="s">
        <v>686</v>
      </c>
      <c r="BQ70" s="109">
        <v>61</v>
      </c>
    </row>
    <row r="71" spans="1:69" s="124" customFormat="1" ht="33.75" customHeight="1">
      <c r="A71" s="526"/>
      <c r="B71" s="483"/>
      <c r="C71" s="484"/>
      <c r="D71" s="484"/>
      <c r="E71" s="484"/>
      <c r="F71" s="484"/>
      <c r="G71" s="484"/>
      <c r="H71" s="484"/>
      <c r="I71" s="484"/>
      <c r="J71" s="484"/>
      <c r="K71" s="484"/>
      <c r="L71" s="485"/>
      <c r="M71" s="458"/>
      <c r="N71" s="458"/>
      <c r="O71" s="458"/>
      <c r="P71" s="458"/>
      <c r="Q71" s="458"/>
      <c r="R71" s="458"/>
      <c r="S71" s="458"/>
      <c r="T71" s="458"/>
      <c r="U71" s="458"/>
      <c r="V71" s="458"/>
      <c r="W71" s="458"/>
      <c r="X71" s="458"/>
      <c r="Y71" s="458"/>
      <c r="Z71" s="458"/>
      <c r="AA71" s="458"/>
      <c r="AB71" s="458"/>
      <c r="AC71" s="458"/>
      <c r="AD71" s="458"/>
      <c r="AE71" s="458"/>
      <c r="AF71" s="458"/>
      <c r="AG71" s="459" t="s">
        <v>662</v>
      </c>
      <c r="AH71" s="459"/>
      <c r="AI71" s="459"/>
      <c r="AJ71" s="459"/>
      <c r="AK71" s="459"/>
      <c r="AL71" s="459"/>
      <c r="AM71" s="459"/>
      <c r="AN71" s="459"/>
      <c r="AO71" s="459"/>
      <c r="AP71" s="459"/>
      <c r="AQ71" s="459"/>
      <c r="AR71" s="459"/>
      <c r="AS71" s="459"/>
      <c r="AT71" s="459"/>
      <c r="AU71" s="459"/>
      <c r="AV71" s="459"/>
      <c r="AW71" s="459"/>
      <c r="AX71" s="459"/>
      <c r="AY71" s="459"/>
      <c r="AZ71" s="459"/>
      <c r="BA71" s="459"/>
      <c r="BB71" s="459"/>
      <c r="BC71" s="120"/>
      <c r="BD71" s="120"/>
      <c r="BF71" s="125" t="s">
        <v>609</v>
      </c>
      <c r="BQ71" s="109">
        <v>62</v>
      </c>
    </row>
    <row r="72" spans="1:69" s="124" customFormat="1" ht="33.75" customHeight="1">
      <c r="A72" s="526"/>
      <c r="B72" s="483"/>
      <c r="C72" s="484"/>
      <c r="D72" s="484"/>
      <c r="E72" s="484"/>
      <c r="F72" s="484"/>
      <c r="G72" s="484"/>
      <c r="H72" s="484"/>
      <c r="I72" s="484"/>
      <c r="J72" s="484"/>
      <c r="K72" s="484"/>
      <c r="L72" s="485"/>
      <c r="M72" s="458" t="s">
        <v>581</v>
      </c>
      <c r="N72" s="458"/>
      <c r="O72" s="458"/>
      <c r="P72" s="458"/>
      <c r="Q72" s="458"/>
      <c r="R72" s="458"/>
      <c r="S72" s="458"/>
      <c r="T72" s="458"/>
      <c r="U72" s="458"/>
      <c r="V72" s="458"/>
      <c r="W72" s="458"/>
      <c r="X72" s="458"/>
      <c r="Y72" s="458"/>
      <c r="Z72" s="458"/>
      <c r="AA72" s="458"/>
      <c r="AB72" s="458"/>
      <c r="AC72" s="458"/>
      <c r="AD72" s="458"/>
      <c r="AE72" s="458"/>
      <c r="AF72" s="458"/>
      <c r="AG72" s="459" t="s">
        <v>663</v>
      </c>
      <c r="AH72" s="459"/>
      <c r="AI72" s="459"/>
      <c r="AJ72" s="459"/>
      <c r="AK72" s="459"/>
      <c r="AL72" s="459"/>
      <c r="AM72" s="459"/>
      <c r="AN72" s="459"/>
      <c r="AO72" s="459"/>
      <c r="AP72" s="459"/>
      <c r="AQ72" s="459"/>
      <c r="AR72" s="459"/>
      <c r="AS72" s="459"/>
      <c r="AT72" s="459"/>
      <c r="AU72" s="459"/>
      <c r="AV72" s="459"/>
      <c r="AW72" s="459"/>
      <c r="AX72" s="459"/>
      <c r="AY72" s="459"/>
      <c r="AZ72" s="459"/>
      <c r="BA72" s="459"/>
      <c r="BB72" s="459"/>
      <c r="BC72" s="120"/>
      <c r="BD72" s="120"/>
      <c r="BF72" s="125" t="s">
        <v>609</v>
      </c>
      <c r="BH72" s="124" t="s">
        <v>687</v>
      </c>
      <c r="BQ72" s="109">
        <v>63</v>
      </c>
    </row>
    <row r="73" spans="1:69" s="124" customFormat="1" ht="27.75" customHeight="1">
      <c r="A73" s="526"/>
      <c r="B73" s="486"/>
      <c r="C73" s="487"/>
      <c r="D73" s="487"/>
      <c r="E73" s="487"/>
      <c r="F73" s="487"/>
      <c r="G73" s="487"/>
      <c r="H73" s="487"/>
      <c r="I73" s="487"/>
      <c r="J73" s="487"/>
      <c r="K73" s="487"/>
      <c r="L73" s="488"/>
      <c r="M73" s="458"/>
      <c r="N73" s="458"/>
      <c r="O73" s="458"/>
      <c r="P73" s="458"/>
      <c r="Q73" s="458"/>
      <c r="R73" s="458"/>
      <c r="S73" s="458"/>
      <c r="T73" s="458"/>
      <c r="U73" s="458"/>
      <c r="V73" s="458"/>
      <c r="W73" s="458"/>
      <c r="X73" s="458"/>
      <c r="Y73" s="458"/>
      <c r="Z73" s="458"/>
      <c r="AA73" s="458"/>
      <c r="AB73" s="458"/>
      <c r="AC73" s="458"/>
      <c r="AD73" s="458"/>
      <c r="AE73" s="458"/>
      <c r="AF73" s="458"/>
      <c r="AG73" s="459" t="s">
        <v>664</v>
      </c>
      <c r="AH73" s="459"/>
      <c r="AI73" s="459"/>
      <c r="AJ73" s="459"/>
      <c r="AK73" s="459"/>
      <c r="AL73" s="459"/>
      <c r="AM73" s="459"/>
      <c r="AN73" s="459"/>
      <c r="AO73" s="459"/>
      <c r="AP73" s="459"/>
      <c r="AQ73" s="459"/>
      <c r="AR73" s="459"/>
      <c r="AS73" s="459"/>
      <c r="AT73" s="459"/>
      <c r="AU73" s="459"/>
      <c r="AV73" s="459"/>
      <c r="AW73" s="459"/>
      <c r="AX73" s="459"/>
      <c r="AY73" s="459"/>
      <c r="AZ73" s="459"/>
      <c r="BA73" s="459"/>
      <c r="BB73" s="459"/>
      <c r="BC73" s="120"/>
      <c r="BD73" s="120"/>
      <c r="BF73" s="125" t="s">
        <v>609</v>
      </c>
      <c r="BH73" s="124" t="s">
        <v>688</v>
      </c>
      <c r="BQ73" s="109">
        <v>64</v>
      </c>
    </row>
    <row r="74" spans="1:69" s="124" customFormat="1" ht="34.5" customHeight="1">
      <c r="A74" s="526"/>
      <c r="B74" s="489" t="s">
        <v>747</v>
      </c>
      <c r="C74" s="490"/>
      <c r="D74" s="490"/>
      <c r="E74" s="490"/>
      <c r="F74" s="490"/>
      <c r="G74" s="490"/>
      <c r="H74" s="490"/>
      <c r="I74" s="490"/>
      <c r="J74" s="490"/>
      <c r="K74" s="490"/>
      <c r="L74" s="491"/>
      <c r="M74" s="458" t="s">
        <v>583</v>
      </c>
      <c r="N74" s="458"/>
      <c r="O74" s="458"/>
      <c r="P74" s="458"/>
      <c r="Q74" s="458"/>
      <c r="R74" s="458"/>
      <c r="S74" s="458"/>
      <c r="T74" s="458"/>
      <c r="U74" s="458"/>
      <c r="V74" s="458"/>
      <c r="W74" s="458"/>
      <c r="X74" s="458"/>
      <c r="Y74" s="458"/>
      <c r="Z74" s="458"/>
      <c r="AA74" s="458"/>
      <c r="AB74" s="458"/>
      <c r="AC74" s="458"/>
      <c r="AD74" s="458"/>
      <c r="AE74" s="458"/>
      <c r="AF74" s="458"/>
      <c r="AG74" s="459" t="s">
        <v>716</v>
      </c>
      <c r="AH74" s="459"/>
      <c r="AI74" s="459"/>
      <c r="AJ74" s="459"/>
      <c r="AK74" s="459"/>
      <c r="AL74" s="459"/>
      <c r="AM74" s="459"/>
      <c r="AN74" s="459"/>
      <c r="AO74" s="459"/>
      <c r="AP74" s="459"/>
      <c r="AQ74" s="459"/>
      <c r="AR74" s="459"/>
      <c r="AS74" s="459"/>
      <c r="AT74" s="459"/>
      <c r="AU74" s="459"/>
      <c r="AV74" s="459"/>
      <c r="AW74" s="459"/>
      <c r="AX74" s="459"/>
      <c r="AY74" s="459"/>
      <c r="AZ74" s="459"/>
      <c r="BA74" s="459"/>
      <c r="BB74" s="459"/>
      <c r="BC74" s="120"/>
      <c r="BD74" s="120"/>
      <c r="BF74" s="125" t="s">
        <v>672</v>
      </c>
      <c r="BH74" s="124" t="s">
        <v>701</v>
      </c>
      <c r="BQ74" s="109">
        <v>65</v>
      </c>
    </row>
    <row r="75" spans="1:69" s="124" customFormat="1" ht="48.75" customHeight="1">
      <c r="A75" s="526"/>
      <c r="B75" s="492"/>
      <c r="C75" s="493"/>
      <c r="D75" s="493"/>
      <c r="E75" s="493"/>
      <c r="F75" s="493"/>
      <c r="G75" s="493"/>
      <c r="H75" s="493"/>
      <c r="I75" s="493"/>
      <c r="J75" s="493"/>
      <c r="K75" s="493"/>
      <c r="L75" s="494"/>
      <c r="M75" s="458"/>
      <c r="N75" s="458"/>
      <c r="O75" s="458"/>
      <c r="P75" s="458"/>
      <c r="Q75" s="458"/>
      <c r="R75" s="458"/>
      <c r="S75" s="458"/>
      <c r="T75" s="458"/>
      <c r="U75" s="458"/>
      <c r="V75" s="458"/>
      <c r="W75" s="458"/>
      <c r="X75" s="458"/>
      <c r="Y75" s="458"/>
      <c r="Z75" s="458"/>
      <c r="AA75" s="458"/>
      <c r="AB75" s="458"/>
      <c r="AC75" s="458"/>
      <c r="AD75" s="458"/>
      <c r="AE75" s="458"/>
      <c r="AF75" s="458"/>
      <c r="AG75" s="459" t="s">
        <v>717</v>
      </c>
      <c r="AH75" s="459"/>
      <c r="AI75" s="459"/>
      <c r="AJ75" s="459"/>
      <c r="AK75" s="459"/>
      <c r="AL75" s="459"/>
      <c r="AM75" s="459"/>
      <c r="AN75" s="459"/>
      <c r="AO75" s="459"/>
      <c r="AP75" s="459"/>
      <c r="AQ75" s="459"/>
      <c r="AR75" s="459"/>
      <c r="AS75" s="459"/>
      <c r="AT75" s="459"/>
      <c r="AU75" s="459"/>
      <c r="AV75" s="459"/>
      <c r="AW75" s="459"/>
      <c r="AX75" s="459"/>
      <c r="AY75" s="459"/>
      <c r="AZ75" s="459"/>
      <c r="BA75" s="459"/>
      <c r="BB75" s="459"/>
      <c r="BC75" s="120"/>
      <c r="BD75" s="120"/>
      <c r="BF75" s="125" t="s">
        <v>676</v>
      </c>
      <c r="BH75" s="124" t="s">
        <v>702</v>
      </c>
      <c r="BQ75" s="109">
        <v>66</v>
      </c>
    </row>
    <row r="76" spans="1:69" s="124" customFormat="1" ht="35.25" customHeight="1">
      <c r="A76" s="526"/>
      <c r="B76" s="492"/>
      <c r="C76" s="493"/>
      <c r="D76" s="493"/>
      <c r="E76" s="493"/>
      <c r="F76" s="493"/>
      <c r="G76" s="493"/>
      <c r="H76" s="493"/>
      <c r="I76" s="493"/>
      <c r="J76" s="493"/>
      <c r="K76" s="493"/>
      <c r="L76" s="494"/>
      <c r="M76" s="458"/>
      <c r="N76" s="458"/>
      <c r="O76" s="458"/>
      <c r="P76" s="458"/>
      <c r="Q76" s="458"/>
      <c r="R76" s="458"/>
      <c r="S76" s="458"/>
      <c r="T76" s="458"/>
      <c r="U76" s="458"/>
      <c r="V76" s="458"/>
      <c r="W76" s="458"/>
      <c r="X76" s="458"/>
      <c r="Y76" s="458"/>
      <c r="Z76" s="458"/>
      <c r="AA76" s="458"/>
      <c r="AB76" s="458"/>
      <c r="AC76" s="458"/>
      <c r="AD76" s="458"/>
      <c r="AE76" s="458"/>
      <c r="AF76" s="458"/>
      <c r="AG76" s="459" t="s">
        <v>718</v>
      </c>
      <c r="AH76" s="459"/>
      <c r="AI76" s="459"/>
      <c r="AJ76" s="459"/>
      <c r="AK76" s="459"/>
      <c r="AL76" s="459"/>
      <c r="AM76" s="459"/>
      <c r="AN76" s="459"/>
      <c r="AO76" s="459"/>
      <c r="AP76" s="459"/>
      <c r="AQ76" s="459"/>
      <c r="AR76" s="459"/>
      <c r="AS76" s="459"/>
      <c r="AT76" s="459"/>
      <c r="AU76" s="459"/>
      <c r="AV76" s="459"/>
      <c r="AW76" s="459"/>
      <c r="AX76" s="459"/>
      <c r="AY76" s="459"/>
      <c r="AZ76" s="459"/>
      <c r="BA76" s="459"/>
      <c r="BB76" s="459"/>
      <c r="BC76" s="120"/>
      <c r="BD76" s="120"/>
      <c r="BF76" s="125" t="s">
        <v>681</v>
      </c>
      <c r="BH76" s="124" t="s">
        <v>700</v>
      </c>
      <c r="BQ76" s="109">
        <v>67</v>
      </c>
    </row>
    <row r="77" spans="1:69" s="124" customFormat="1" ht="27.75" customHeight="1">
      <c r="A77" s="526"/>
      <c r="B77" s="492"/>
      <c r="C77" s="493"/>
      <c r="D77" s="493"/>
      <c r="E77" s="493"/>
      <c r="F77" s="493"/>
      <c r="G77" s="493"/>
      <c r="H77" s="493"/>
      <c r="I77" s="493"/>
      <c r="J77" s="493"/>
      <c r="K77" s="493"/>
      <c r="L77" s="494"/>
      <c r="M77" s="458"/>
      <c r="N77" s="458"/>
      <c r="O77" s="458"/>
      <c r="P77" s="458"/>
      <c r="Q77" s="458"/>
      <c r="R77" s="458"/>
      <c r="S77" s="458"/>
      <c r="T77" s="458"/>
      <c r="U77" s="458"/>
      <c r="V77" s="458"/>
      <c r="W77" s="458"/>
      <c r="X77" s="458"/>
      <c r="Y77" s="458"/>
      <c r="Z77" s="458"/>
      <c r="AA77" s="458"/>
      <c r="AB77" s="458"/>
      <c r="AC77" s="458"/>
      <c r="AD77" s="458"/>
      <c r="AE77" s="458"/>
      <c r="AF77" s="458"/>
      <c r="AG77" s="459" t="s">
        <v>667</v>
      </c>
      <c r="AH77" s="459"/>
      <c r="AI77" s="459"/>
      <c r="AJ77" s="459"/>
      <c r="AK77" s="459"/>
      <c r="AL77" s="459"/>
      <c r="AM77" s="459"/>
      <c r="AN77" s="459"/>
      <c r="AO77" s="459"/>
      <c r="AP77" s="459"/>
      <c r="AQ77" s="459"/>
      <c r="AR77" s="459"/>
      <c r="AS77" s="459"/>
      <c r="AT77" s="459"/>
      <c r="AU77" s="459"/>
      <c r="AV77" s="459"/>
      <c r="AW77" s="459"/>
      <c r="AX77" s="459"/>
      <c r="AY77" s="459"/>
      <c r="AZ77" s="459"/>
      <c r="BA77" s="459"/>
      <c r="BB77" s="459"/>
      <c r="BC77" s="120"/>
      <c r="BD77" s="120"/>
      <c r="BF77" s="125" t="s">
        <v>654</v>
      </c>
      <c r="BH77" s="124" t="s">
        <v>705</v>
      </c>
      <c r="BQ77" s="109">
        <v>68</v>
      </c>
    </row>
    <row r="78" spans="1:69" s="124" customFormat="1" ht="57" customHeight="1">
      <c r="A78" s="526"/>
      <c r="B78" s="492"/>
      <c r="C78" s="493"/>
      <c r="D78" s="493"/>
      <c r="E78" s="493"/>
      <c r="F78" s="493"/>
      <c r="G78" s="493"/>
      <c r="H78" s="493"/>
      <c r="I78" s="493"/>
      <c r="J78" s="493"/>
      <c r="K78" s="493"/>
      <c r="L78" s="494"/>
      <c r="M78" s="458"/>
      <c r="N78" s="458"/>
      <c r="O78" s="458"/>
      <c r="P78" s="458"/>
      <c r="Q78" s="458"/>
      <c r="R78" s="458"/>
      <c r="S78" s="458"/>
      <c r="T78" s="458"/>
      <c r="U78" s="458"/>
      <c r="V78" s="458"/>
      <c r="W78" s="458"/>
      <c r="X78" s="458"/>
      <c r="Y78" s="458"/>
      <c r="Z78" s="458"/>
      <c r="AA78" s="458"/>
      <c r="AB78" s="458"/>
      <c r="AC78" s="458"/>
      <c r="AD78" s="458"/>
      <c r="AE78" s="458"/>
      <c r="AF78" s="458"/>
      <c r="AG78" s="459" t="s">
        <v>719</v>
      </c>
      <c r="AH78" s="459"/>
      <c r="AI78" s="459"/>
      <c r="AJ78" s="459"/>
      <c r="AK78" s="459"/>
      <c r="AL78" s="459"/>
      <c r="AM78" s="459"/>
      <c r="AN78" s="459"/>
      <c r="AO78" s="459"/>
      <c r="AP78" s="459"/>
      <c r="AQ78" s="459"/>
      <c r="AR78" s="459"/>
      <c r="AS78" s="459"/>
      <c r="AT78" s="459"/>
      <c r="AU78" s="459"/>
      <c r="AV78" s="459"/>
      <c r="AW78" s="459"/>
      <c r="AX78" s="459"/>
      <c r="AY78" s="459"/>
      <c r="AZ78" s="459"/>
      <c r="BA78" s="459"/>
      <c r="BB78" s="459"/>
      <c r="BC78" s="120"/>
      <c r="BD78" s="120"/>
      <c r="BF78" s="125" t="s">
        <v>672</v>
      </c>
      <c r="BH78" s="124" t="s">
        <v>706</v>
      </c>
      <c r="BQ78" s="109">
        <v>69</v>
      </c>
    </row>
    <row r="79" spans="1:69" s="124" customFormat="1" ht="27.75" customHeight="1">
      <c r="A79" s="526"/>
      <c r="B79" s="492"/>
      <c r="C79" s="493"/>
      <c r="D79" s="493"/>
      <c r="E79" s="493"/>
      <c r="F79" s="493"/>
      <c r="G79" s="493"/>
      <c r="H79" s="493"/>
      <c r="I79" s="493"/>
      <c r="J79" s="493"/>
      <c r="K79" s="493"/>
      <c r="L79" s="494"/>
      <c r="M79" s="458"/>
      <c r="N79" s="458"/>
      <c r="O79" s="458"/>
      <c r="P79" s="458"/>
      <c r="Q79" s="458"/>
      <c r="R79" s="458"/>
      <c r="S79" s="458"/>
      <c r="T79" s="458"/>
      <c r="U79" s="458"/>
      <c r="V79" s="458"/>
      <c r="W79" s="458"/>
      <c r="X79" s="458"/>
      <c r="Y79" s="458"/>
      <c r="Z79" s="458"/>
      <c r="AA79" s="458"/>
      <c r="AB79" s="458"/>
      <c r="AC79" s="458"/>
      <c r="AD79" s="458"/>
      <c r="AE79" s="458"/>
      <c r="AF79" s="458"/>
      <c r="AG79" s="459" t="s">
        <v>668</v>
      </c>
      <c r="AH79" s="459"/>
      <c r="AI79" s="459"/>
      <c r="AJ79" s="459"/>
      <c r="AK79" s="459"/>
      <c r="AL79" s="459"/>
      <c r="AM79" s="459"/>
      <c r="AN79" s="459"/>
      <c r="AO79" s="459"/>
      <c r="AP79" s="459"/>
      <c r="AQ79" s="459"/>
      <c r="AR79" s="459"/>
      <c r="AS79" s="459"/>
      <c r="AT79" s="459"/>
      <c r="AU79" s="459"/>
      <c r="AV79" s="459"/>
      <c r="AW79" s="459"/>
      <c r="AX79" s="459"/>
      <c r="AY79" s="459"/>
      <c r="AZ79" s="459"/>
      <c r="BA79" s="459"/>
      <c r="BB79" s="459"/>
      <c r="BC79" s="120"/>
      <c r="BD79" s="120"/>
      <c r="BF79" s="125" t="s">
        <v>669</v>
      </c>
      <c r="BH79" s="124" t="s">
        <v>687</v>
      </c>
      <c r="BQ79" s="109">
        <v>70</v>
      </c>
    </row>
    <row r="80" spans="1:69" s="124" customFormat="1" ht="27.75" customHeight="1">
      <c r="A80" s="526"/>
      <c r="B80" s="492"/>
      <c r="C80" s="493"/>
      <c r="D80" s="493"/>
      <c r="E80" s="493"/>
      <c r="F80" s="493"/>
      <c r="G80" s="493"/>
      <c r="H80" s="493"/>
      <c r="I80" s="493"/>
      <c r="J80" s="493"/>
      <c r="K80" s="493"/>
      <c r="L80" s="494"/>
      <c r="M80" s="458" t="s">
        <v>584</v>
      </c>
      <c r="N80" s="458"/>
      <c r="O80" s="458"/>
      <c r="P80" s="458"/>
      <c r="Q80" s="458"/>
      <c r="R80" s="458"/>
      <c r="S80" s="458"/>
      <c r="T80" s="458"/>
      <c r="U80" s="458"/>
      <c r="V80" s="458"/>
      <c r="W80" s="458"/>
      <c r="X80" s="458"/>
      <c r="Y80" s="458"/>
      <c r="Z80" s="458"/>
      <c r="AA80" s="458"/>
      <c r="AB80" s="458"/>
      <c r="AC80" s="458"/>
      <c r="AD80" s="458"/>
      <c r="AE80" s="458"/>
      <c r="AF80" s="458"/>
      <c r="AG80" s="459" t="s">
        <v>670</v>
      </c>
      <c r="AH80" s="459"/>
      <c r="AI80" s="459"/>
      <c r="AJ80" s="459"/>
      <c r="AK80" s="459"/>
      <c r="AL80" s="459"/>
      <c r="AM80" s="459"/>
      <c r="AN80" s="459"/>
      <c r="AO80" s="459"/>
      <c r="AP80" s="459"/>
      <c r="AQ80" s="459"/>
      <c r="AR80" s="459"/>
      <c r="AS80" s="459"/>
      <c r="AT80" s="459"/>
      <c r="AU80" s="459"/>
      <c r="AV80" s="459"/>
      <c r="AW80" s="459"/>
      <c r="AX80" s="459"/>
      <c r="AY80" s="459"/>
      <c r="AZ80" s="459"/>
      <c r="BA80" s="459"/>
      <c r="BB80" s="459"/>
      <c r="BC80" s="120"/>
      <c r="BD80" s="120"/>
      <c r="BF80" s="125" t="s">
        <v>673</v>
      </c>
      <c r="BH80" s="124" t="s">
        <v>707</v>
      </c>
      <c r="BQ80" s="109">
        <v>71</v>
      </c>
    </row>
    <row r="81" spans="1:69" s="124" customFormat="1" ht="27.75" customHeight="1">
      <c r="A81" s="526"/>
      <c r="B81" s="492"/>
      <c r="C81" s="493"/>
      <c r="D81" s="493"/>
      <c r="E81" s="493"/>
      <c r="F81" s="493"/>
      <c r="G81" s="493"/>
      <c r="H81" s="493"/>
      <c r="I81" s="493"/>
      <c r="J81" s="493"/>
      <c r="K81" s="493"/>
      <c r="L81" s="494"/>
      <c r="M81" s="458"/>
      <c r="N81" s="458"/>
      <c r="O81" s="458"/>
      <c r="P81" s="458"/>
      <c r="Q81" s="458"/>
      <c r="R81" s="458"/>
      <c r="S81" s="458"/>
      <c r="T81" s="458"/>
      <c r="U81" s="458"/>
      <c r="V81" s="458"/>
      <c r="W81" s="458"/>
      <c r="X81" s="458"/>
      <c r="Y81" s="458"/>
      <c r="Z81" s="458"/>
      <c r="AA81" s="458"/>
      <c r="AB81" s="458"/>
      <c r="AC81" s="458"/>
      <c r="AD81" s="458"/>
      <c r="AE81" s="458"/>
      <c r="AF81" s="458"/>
      <c r="AG81" s="459" t="s">
        <v>674</v>
      </c>
      <c r="AH81" s="459"/>
      <c r="AI81" s="459"/>
      <c r="AJ81" s="459"/>
      <c r="AK81" s="459"/>
      <c r="AL81" s="459"/>
      <c r="AM81" s="459"/>
      <c r="AN81" s="459"/>
      <c r="AO81" s="459"/>
      <c r="AP81" s="459"/>
      <c r="AQ81" s="459"/>
      <c r="AR81" s="459"/>
      <c r="AS81" s="459"/>
      <c r="AT81" s="459"/>
      <c r="AU81" s="459"/>
      <c r="AV81" s="459"/>
      <c r="AW81" s="459"/>
      <c r="AX81" s="459"/>
      <c r="AY81" s="459"/>
      <c r="AZ81" s="459"/>
      <c r="BA81" s="459"/>
      <c r="BB81" s="459"/>
      <c r="BC81" s="120"/>
      <c r="BD81" s="120"/>
      <c r="BF81" s="125" t="s">
        <v>672</v>
      </c>
      <c r="BH81" s="124" t="s">
        <v>708</v>
      </c>
      <c r="BQ81" s="109">
        <v>72</v>
      </c>
    </row>
    <row r="82" spans="1:69" s="124" customFormat="1" ht="55.5" customHeight="1">
      <c r="A82" s="526"/>
      <c r="B82" s="492"/>
      <c r="C82" s="493"/>
      <c r="D82" s="493"/>
      <c r="E82" s="493"/>
      <c r="F82" s="493"/>
      <c r="G82" s="493"/>
      <c r="H82" s="493"/>
      <c r="I82" s="493"/>
      <c r="J82" s="493"/>
      <c r="K82" s="493"/>
      <c r="L82" s="494"/>
      <c r="M82" s="458"/>
      <c r="N82" s="458"/>
      <c r="O82" s="458"/>
      <c r="P82" s="458"/>
      <c r="Q82" s="458"/>
      <c r="R82" s="458"/>
      <c r="S82" s="458"/>
      <c r="T82" s="458"/>
      <c r="U82" s="458"/>
      <c r="V82" s="458"/>
      <c r="W82" s="458"/>
      <c r="X82" s="458"/>
      <c r="Y82" s="458"/>
      <c r="Z82" s="458"/>
      <c r="AA82" s="458"/>
      <c r="AB82" s="458"/>
      <c r="AC82" s="458"/>
      <c r="AD82" s="458"/>
      <c r="AE82" s="458"/>
      <c r="AF82" s="458"/>
      <c r="AG82" s="459" t="s">
        <v>720</v>
      </c>
      <c r="AH82" s="459"/>
      <c r="AI82" s="459"/>
      <c r="AJ82" s="459"/>
      <c r="AK82" s="459"/>
      <c r="AL82" s="459"/>
      <c r="AM82" s="459"/>
      <c r="AN82" s="459"/>
      <c r="AO82" s="459"/>
      <c r="AP82" s="459"/>
      <c r="AQ82" s="459"/>
      <c r="AR82" s="459"/>
      <c r="AS82" s="459"/>
      <c r="AT82" s="459"/>
      <c r="AU82" s="459"/>
      <c r="AV82" s="459"/>
      <c r="AW82" s="459"/>
      <c r="AX82" s="459"/>
      <c r="AY82" s="459"/>
      <c r="AZ82" s="459"/>
      <c r="BA82" s="459"/>
      <c r="BB82" s="459"/>
      <c r="BC82" s="120"/>
      <c r="BD82" s="120"/>
      <c r="BF82" s="125" t="s">
        <v>672</v>
      </c>
      <c r="BH82" s="124" t="s">
        <v>709</v>
      </c>
      <c r="BQ82" s="109">
        <v>73</v>
      </c>
    </row>
    <row r="83" spans="1:69" s="124" customFormat="1" ht="73.5" customHeight="1">
      <c r="A83" s="526"/>
      <c r="B83" s="492"/>
      <c r="C83" s="493"/>
      <c r="D83" s="493"/>
      <c r="E83" s="493"/>
      <c r="F83" s="493"/>
      <c r="G83" s="493"/>
      <c r="H83" s="493"/>
      <c r="I83" s="493"/>
      <c r="J83" s="493"/>
      <c r="K83" s="493"/>
      <c r="L83" s="494"/>
      <c r="M83" s="458"/>
      <c r="N83" s="458"/>
      <c r="O83" s="458"/>
      <c r="P83" s="458"/>
      <c r="Q83" s="458"/>
      <c r="R83" s="458"/>
      <c r="S83" s="458"/>
      <c r="T83" s="458"/>
      <c r="U83" s="458"/>
      <c r="V83" s="458"/>
      <c r="W83" s="458"/>
      <c r="X83" s="458"/>
      <c r="Y83" s="458"/>
      <c r="Z83" s="458"/>
      <c r="AA83" s="458"/>
      <c r="AB83" s="458"/>
      <c r="AC83" s="458"/>
      <c r="AD83" s="458"/>
      <c r="AE83" s="458"/>
      <c r="AF83" s="458"/>
      <c r="AG83" s="459" t="s">
        <v>721</v>
      </c>
      <c r="AH83" s="459"/>
      <c r="AI83" s="459"/>
      <c r="AJ83" s="459"/>
      <c r="AK83" s="459"/>
      <c r="AL83" s="459"/>
      <c r="AM83" s="459"/>
      <c r="AN83" s="459"/>
      <c r="AO83" s="459"/>
      <c r="AP83" s="459"/>
      <c r="AQ83" s="459"/>
      <c r="AR83" s="459"/>
      <c r="AS83" s="459"/>
      <c r="AT83" s="459"/>
      <c r="AU83" s="459"/>
      <c r="AV83" s="459"/>
      <c r="AW83" s="459"/>
      <c r="AX83" s="459"/>
      <c r="AY83" s="459"/>
      <c r="AZ83" s="459"/>
      <c r="BA83" s="459"/>
      <c r="BB83" s="459"/>
      <c r="BC83" s="120"/>
      <c r="BD83" s="120"/>
      <c r="BF83" s="125" t="s">
        <v>598</v>
      </c>
      <c r="BH83" s="124" t="s">
        <v>710</v>
      </c>
      <c r="BQ83" s="109">
        <v>74</v>
      </c>
    </row>
    <row r="84" spans="1:69" s="124" customFormat="1" ht="33.75" customHeight="1">
      <c r="A84" s="526"/>
      <c r="B84" s="492"/>
      <c r="C84" s="493"/>
      <c r="D84" s="493"/>
      <c r="E84" s="493"/>
      <c r="F84" s="493"/>
      <c r="G84" s="493"/>
      <c r="H84" s="493"/>
      <c r="I84" s="493"/>
      <c r="J84" s="493"/>
      <c r="K84" s="493"/>
      <c r="L84" s="494"/>
      <c r="M84" s="458" t="s">
        <v>585</v>
      </c>
      <c r="N84" s="458"/>
      <c r="O84" s="458"/>
      <c r="P84" s="458"/>
      <c r="Q84" s="458"/>
      <c r="R84" s="458"/>
      <c r="S84" s="458"/>
      <c r="T84" s="458"/>
      <c r="U84" s="458"/>
      <c r="V84" s="458"/>
      <c r="W84" s="458"/>
      <c r="X84" s="458"/>
      <c r="Y84" s="458"/>
      <c r="Z84" s="458"/>
      <c r="AA84" s="458"/>
      <c r="AB84" s="458"/>
      <c r="AC84" s="458"/>
      <c r="AD84" s="458"/>
      <c r="AE84" s="458"/>
      <c r="AF84" s="458"/>
      <c r="AG84" s="459" t="s">
        <v>722</v>
      </c>
      <c r="AH84" s="459"/>
      <c r="AI84" s="459"/>
      <c r="AJ84" s="459"/>
      <c r="AK84" s="459"/>
      <c r="AL84" s="459"/>
      <c r="AM84" s="459"/>
      <c r="AN84" s="459"/>
      <c r="AO84" s="459"/>
      <c r="AP84" s="459"/>
      <c r="AQ84" s="459"/>
      <c r="AR84" s="459"/>
      <c r="AS84" s="459"/>
      <c r="AT84" s="459"/>
      <c r="AU84" s="459"/>
      <c r="AV84" s="459"/>
      <c r="AW84" s="459"/>
      <c r="AX84" s="459"/>
      <c r="AY84" s="459"/>
      <c r="AZ84" s="459"/>
      <c r="BA84" s="459"/>
      <c r="BB84" s="459"/>
      <c r="BC84" s="120"/>
      <c r="BD84" s="120"/>
      <c r="BF84" s="125" t="s">
        <v>676</v>
      </c>
      <c r="BH84" s="124" t="s">
        <v>698</v>
      </c>
      <c r="BQ84" s="109">
        <v>75</v>
      </c>
    </row>
    <row r="85" spans="1:69" s="124" customFormat="1" ht="33.75" customHeight="1">
      <c r="A85" s="526"/>
      <c r="B85" s="492"/>
      <c r="C85" s="493"/>
      <c r="D85" s="493"/>
      <c r="E85" s="493"/>
      <c r="F85" s="493"/>
      <c r="G85" s="493"/>
      <c r="H85" s="493"/>
      <c r="I85" s="493"/>
      <c r="J85" s="493"/>
      <c r="K85" s="493"/>
      <c r="L85" s="494"/>
      <c r="M85" s="458"/>
      <c r="N85" s="458"/>
      <c r="O85" s="458"/>
      <c r="P85" s="458"/>
      <c r="Q85" s="458"/>
      <c r="R85" s="458"/>
      <c r="S85" s="458"/>
      <c r="T85" s="458"/>
      <c r="U85" s="458"/>
      <c r="V85" s="458"/>
      <c r="W85" s="458"/>
      <c r="X85" s="458"/>
      <c r="Y85" s="458"/>
      <c r="Z85" s="458"/>
      <c r="AA85" s="458"/>
      <c r="AB85" s="458"/>
      <c r="AC85" s="458"/>
      <c r="AD85" s="458"/>
      <c r="AE85" s="458"/>
      <c r="AF85" s="458"/>
      <c r="AG85" s="459" t="s">
        <v>675</v>
      </c>
      <c r="AH85" s="459"/>
      <c r="AI85" s="459"/>
      <c r="AJ85" s="459"/>
      <c r="AK85" s="459"/>
      <c r="AL85" s="459"/>
      <c r="AM85" s="459"/>
      <c r="AN85" s="459"/>
      <c r="AO85" s="459"/>
      <c r="AP85" s="459"/>
      <c r="AQ85" s="459"/>
      <c r="AR85" s="459"/>
      <c r="AS85" s="459"/>
      <c r="AT85" s="459"/>
      <c r="AU85" s="459"/>
      <c r="AV85" s="459"/>
      <c r="AW85" s="459"/>
      <c r="AX85" s="459"/>
      <c r="AY85" s="459"/>
      <c r="AZ85" s="459"/>
      <c r="BA85" s="459"/>
      <c r="BB85" s="459"/>
      <c r="BC85" s="120"/>
      <c r="BD85" s="120"/>
      <c r="BF85" s="125" t="s">
        <v>676</v>
      </c>
      <c r="BH85" s="124" t="s">
        <v>699</v>
      </c>
      <c r="BQ85" s="109">
        <v>76</v>
      </c>
    </row>
    <row r="86" spans="1:69" s="124" customFormat="1" ht="42" customHeight="1">
      <c r="A86" s="526"/>
      <c r="B86" s="492"/>
      <c r="C86" s="493"/>
      <c r="D86" s="493"/>
      <c r="E86" s="493"/>
      <c r="F86" s="493"/>
      <c r="G86" s="493"/>
      <c r="H86" s="493"/>
      <c r="I86" s="493"/>
      <c r="J86" s="493"/>
      <c r="K86" s="493"/>
      <c r="L86" s="494"/>
      <c r="M86" s="458"/>
      <c r="N86" s="458"/>
      <c r="O86" s="458"/>
      <c r="P86" s="458"/>
      <c r="Q86" s="458"/>
      <c r="R86" s="458"/>
      <c r="S86" s="458"/>
      <c r="T86" s="458"/>
      <c r="U86" s="458"/>
      <c r="V86" s="458"/>
      <c r="W86" s="458"/>
      <c r="X86" s="458"/>
      <c r="Y86" s="458"/>
      <c r="Z86" s="458"/>
      <c r="AA86" s="458"/>
      <c r="AB86" s="458"/>
      <c r="AC86" s="458"/>
      <c r="AD86" s="458"/>
      <c r="AE86" s="458"/>
      <c r="AF86" s="458"/>
      <c r="AG86" s="459" t="s">
        <v>723</v>
      </c>
      <c r="AH86" s="459"/>
      <c r="AI86" s="459"/>
      <c r="AJ86" s="459"/>
      <c r="AK86" s="459"/>
      <c r="AL86" s="459"/>
      <c r="AM86" s="459"/>
      <c r="AN86" s="459"/>
      <c r="AO86" s="459"/>
      <c r="AP86" s="459"/>
      <c r="AQ86" s="459"/>
      <c r="AR86" s="459"/>
      <c r="AS86" s="459"/>
      <c r="AT86" s="459"/>
      <c r="AU86" s="459"/>
      <c r="AV86" s="459"/>
      <c r="AW86" s="459"/>
      <c r="AX86" s="459"/>
      <c r="AY86" s="459"/>
      <c r="AZ86" s="459"/>
      <c r="BA86" s="459"/>
      <c r="BB86" s="459"/>
      <c r="BC86" s="120"/>
      <c r="BD86" s="120"/>
      <c r="BF86" s="125" t="s">
        <v>672</v>
      </c>
      <c r="BH86" s="124" t="s">
        <v>691</v>
      </c>
      <c r="BQ86" s="109">
        <v>77</v>
      </c>
    </row>
    <row r="87" spans="1:69" s="124" customFormat="1" ht="30.75" customHeight="1">
      <c r="A87" s="526"/>
      <c r="B87" s="495"/>
      <c r="C87" s="496"/>
      <c r="D87" s="496"/>
      <c r="E87" s="496"/>
      <c r="F87" s="496"/>
      <c r="G87" s="496"/>
      <c r="H87" s="496"/>
      <c r="I87" s="496"/>
      <c r="J87" s="496"/>
      <c r="K87" s="496"/>
      <c r="L87" s="497"/>
      <c r="M87" s="458"/>
      <c r="N87" s="458"/>
      <c r="O87" s="458"/>
      <c r="P87" s="458"/>
      <c r="Q87" s="458"/>
      <c r="R87" s="458"/>
      <c r="S87" s="458"/>
      <c r="T87" s="458"/>
      <c r="U87" s="458"/>
      <c r="V87" s="458"/>
      <c r="W87" s="458"/>
      <c r="X87" s="458"/>
      <c r="Y87" s="458"/>
      <c r="Z87" s="458"/>
      <c r="AA87" s="458"/>
      <c r="AB87" s="458"/>
      <c r="AC87" s="458"/>
      <c r="AD87" s="458"/>
      <c r="AE87" s="458"/>
      <c r="AF87" s="458"/>
      <c r="AG87" s="459" t="s">
        <v>697</v>
      </c>
      <c r="AH87" s="459"/>
      <c r="AI87" s="459"/>
      <c r="AJ87" s="459"/>
      <c r="AK87" s="459"/>
      <c r="AL87" s="459"/>
      <c r="AM87" s="459"/>
      <c r="AN87" s="459"/>
      <c r="AO87" s="459"/>
      <c r="AP87" s="459"/>
      <c r="AQ87" s="459"/>
      <c r="AR87" s="459"/>
      <c r="AS87" s="459"/>
      <c r="AT87" s="459"/>
      <c r="AU87" s="459"/>
      <c r="AV87" s="459"/>
      <c r="AW87" s="459"/>
      <c r="AX87" s="459"/>
      <c r="AY87" s="459"/>
      <c r="AZ87" s="459"/>
      <c r="BA87" s="459"/>
      <c r="BB87" s="459"/>
      <c r="BC87" s="120"/>
      <c r="BD87" s="120"/>
      <c r="BF87" s="125" t="s">
        <v>672</v>
      </c>
      <c r="BH87" s="124" t="s">
        <v>692</v>
      </c>
      <c r="BQ87" s="109">
        <v>78</v>
      </c>
    </row>
    <row r="88" spans="1:69" s="124" customFormat="1" ht="33.75" customHeight="1">
      <c r="A88" s="526"/>
      <c r="B88" s="538" t="s">
        <v>748</v>
      </c>
      <c r="C88" s="539"/>
      <c r="D88" s="539"/>
      <c r="E88" s="539"/>
      <c r="F88" s="539"/>
      <c r="G88" s="539"/>
      <c r="H88" s="539"/>
      <c r="I88" s="539"/>
      <c r="J88" s="539"/>
      <c r="K88" s="539"/>
      <c r="L88" s="540"/>
      <c r="M88" s="537" t="s">
        <v>582</v>
      </c>
      <c r="N88" s="537"/>
      <c r="O88" s="537"/>
      <c r="P88" s="537"/>
      <c r="Q88" s="537"/>
      <c r="R88" s="537"/>
      <c r="S88" s="537"/>
      <c r="T88" s="537"/>
      <c r="U88" s="537"/>
      <c r="V88" s="537"/>
      <c r="W88" s="537"/>
      <c r="X88" s="537"/>
      <c r="Y88" s="537"/>
      <c r="Z88" s="537"/>
      <c r="AA88" s="537"/>
      <c r="AB88" s="537"/>
      <c r="AC88" s="537"/>
      <c r="AD88" s="537"/>
      <c r="AE88" s="537"/>
      <c r="AF88" s="537"/>
      <c r="AG88" s="459" t="s">
        <v>665</v>
      </c>
      <c r="AH88" s="459"/>
      <c r="AI88" s="459"/>
      <c r="AJ88" s="459"/>
      <c r="AK88" s="459"/>
      <c r="AL88" s="459"/>
      <c r="AM88" s="459"/>
      <c r="AN88" s="459"/>
      <c r="AO88" s="459"/>
      <c r="AP88" s="459"/>
      <c r="AQ88" s="459"/>
      <c r="AR88" s="459"/>
      <c r="AS88" s="459"/>
      <c r="AT88" s="459"/>
      <c r="AU88" s="459"/>
      <c r="AV88" s="459"/>
      <c r="AW88" s="459"/>
      <c r="AX88" s="459"/>
      <c r="AY88" s="459"/>
      <c r="AZ88" s="459"/>
      <c r="BA88" s="459"/>
      <c r="BB88" s="459"/>
      <c r="BC88" s="120"/>
      <c r="BD88" s="120"/>
      <c r="BF88" s="125" t="s">
        <v>598</v>
      </c>
      <c r="BH88" s="124" t="s">
        <v>689</v>
      </c>
      <c r="BQ88" s="109">
        <v>79</v>
      </c>
    </row>
    <row r="89" spans="1:69" s="124" customFormat="1" ht="33.75" customHeight="1">
      <c r="A89" s="526"/>
      <c r="B89" s="541"/>
      <c r="C89" s="542"/>
      <c r="D89" s="542"/>
      <c r="E89" s="542"/>
      <c r="F89" s="542"/>
      <c r="G89" s="542"/>
      <c r="H89" s="542"/>
      <c r="I89" s="542"/>
      <c r="J89" s="542"/>
      <c r="K89" s="542"/>
      <c r="L89" s="543"/>
      <c r="M89" s="537"/>
      <c r="N89" s="537"/>
      <c r="O89" s="537"/>
      <c r="P89" s="537"/>
      <c r="Q89" s="537"/>
      <c r="R89" s="537"/>
      <c r="S89" s="537"/>
      <c r="T89" s="537"/>
      <c r="U89" s="537"/>
      <c r="V89" s="537"/>
      <c r="W89" s="537"/>
      <c r="X89" s="537"/>
      <c r="Y89" s="537"/>
      <c r="Z89" s="537"/>
      <c r="AA89" s="537"/>
      <c r="AB89" s="537"/>
      <c r="AC89" s="537"/>
      <c r="AD89" s="537"/>
      <c r="AE89" s="537"/>
      <c r="AF89" s="537"/>
      <c r="AG89" s="459" t="s">
        <v>666</v>
      </c>
      <c r="AH89" s="459"/>
      <c r="AI89" s="459"/>
      <c r="AJ89" s="459"/>
      <c r="AK89" s="459"/>
      <c r="AL89" s="459"/>
      <c r="AM89" s="459"/>
      <c r="AN89" s="459"/>
      <c r="AO89" s="459"/>
      <c r="AP89" s="459"/>
      <c r="AQ89" s="459"/>
      <c r="AR89" s="459"/>
      <c r="AS89" s="459"/>
      <c r="AT89" s="459"/>
      <c r="AU89" s="459"/>
      <c r="AV89" s="459"/>
      <c r="AW89" s="459"/>
      <c r="AX89" s="459"/>
      <c r="AY89" s="459"/>
      <c r="AZ89" s="459"/>
      <c r="BA89" s="459"/>
      <c r="BB89" s="459"/>
      <c r="BC89" s="120"/>
      <c r="BD89" s="120"/>
      <c r="BF89" s="125" t="s">
        <v>598</v>
      </c>
      <c r="BH89" s="124" t="s">
        <v>690</v>
      </c>
      <c r="BQ89" s="109">
        <v>80</v>
      </c>
    </row>
    <row r="90" spans="1:69" s="124" customFormat="1" ht="27.75" customHeight="1">
      <c r="A90" s="526"/>
      <c r="B90" s="541"/>
      <c r="C90" s="542"/>
      <c r="D90" s="542"/>
      <c r="E90" s="542"/>
      <c r="F90" s="542"/>
      <c r="G90" s="542"/>
      <c r="H90" s="542"/>
      <c r="I90" s="542"/>
      <c r="J90" s="542"/>
      <c r="K90" s="542"/>
      <c r="L90" s="543"/>
      <c r="M90" s="458" t="s">
        <v>586</v>
      </c>
      <c r="N90" s="458"/>
      <c r="O90" s="458"/>
      <c r="P90" s="458"/>
      <c r="Q90" s="458"/>
      <c r="R90" s="458"/>
      <c r="S90" s="458"/>
      <c r="T90" s="458"/>
      <c r="U90" s="458"/>
      <c r="V90" s="458"/>
      <c r="W90" s="458"/>
      <c r="X90" s="458"/>
      <c r="Y90" s="458"/>
      <c r="Z90" s="458"/>
      <c r="AA90" s="458"/>
      <c r="AB90" s="458"/>
      <c r="AC90" s="458"/>
      <c r="AD90" s="458"/>
      <c r="AE90" s="458"/>
      <c r="AF90" s="458"/>
      <c r="AG90" s="459" t="s">
        <v>680</v>
      </c>
      <c r="AH90" s="459"/>
      <c r="AI90" s="459"/>
      <c r="AJ90" s="459"/>
      <c r="AK90" s="459"/>
      <c r="AL90" s="459"/>
      <c r="AM90" s="459"/>
      <c r="AN90" s="459"/>
      <c r="AO90" s="459"/>
      <c r="AP90" s="459"/>
      <c r="AQ90" s="459"/>
      <c r="AR90" s="459"/>
      <c r="AS90" s="459"/>
      <c r="AT90" s="459"/>
      <c r="AU90" s="459"/>
      <c r="AV90" s="459"/>
      <c r="AW90" s="459"/>
      <c r="AX90" s="459"/>
      <c r="AY90" s="459"/>
      <c r="AZ90" s="459"/>
      <c r="BA90" s="459"/>
      <c r="BB90" s="459"/>
      <c r="BC90" s="120"/>
      <c r="BD90" s="120"/>
      <c r="BF90" s="125" t="s">
        <v>681</v>
      </c>
      <c r="BH90" s="124" t="s">
        <v>693</v>
      </c>
      <c r="BQ90" s="109">
        <v>81</v>
      </c>
    </row>
    <row r="91" spans="1:69" s="124" customFormat="1" ht="33.75" customHeight="1">
      <c r="A91" s="526"/>
      <c r="B91" s="541"/>
      <c r="C91" s="542"/>
      <c r="D91" s="542"/>
      <c r="E91" s="542"/>
      <c r="F91" s="542"/>
      <c r="G91" s="542"/>
      <c r="H91" s="542"/>
      <c r="I91" s="542"/>
      <c r="J91" s="542"/>
      <c r="K91" s="542"/>
      <c r="L91" s="543"/>
      <c r="M91" s="458"/>
      <c r="N91" s="458"/>
      <c r="O91" s="458"/>
      <c r="P91" s="458"/>
      <c r="Q91" s="458"/>
      <c r="R91" s="458"/>
      <c r="S91" s="458"/>
      <c r="T91" s="458"/>
      <c r="U91" s="458"/>
      <c r="V91" s="458"/>
      <c r="W91" s="458"/>
      <c r="X91" s="458"/>
      <c r="Y91" s="458"/>
      <c r="Z91" s="458"/>
      <c r="AA91" s="458"/>
      <c r="AB91" s="458"/>
      <c r="AC91" s="458"/>
      <c r="AD91" s="458"/>
      <c r="AE91" s="458"/>
      <c r="AF91" s="458"/>
      <c r="AG91" s="459" t="s">
        <v>677</v>
      </c>
      <c r="AH91" s="459"/>
      <c r="AI91" s="459"/>
      <c r="AJ91" s="459"/>
      <c r="AK91" s="459"/>
      <c r="AL91" s="459"/>
      <c r="AM91" s="459"/>
      <c r="AN91" s="459"/>
      <c r="AO91" s="459"/>
      <c r="AP91" s="459"/>
      <c r="AQ91" s="459"/>
      <c r="AR91" s="459"/>
      <c r="AS91" s="459"/>
      <c r="AT91" s="459"/>
      <c r="AU91" s="459"/>
      <c r="AV91" s="459"/>
      <c r="AW91" s="459"/>
      <c r="AX91" s="459"/>
      <c r="AY91" s="459"/>
      <c r="AZ91" s="459"/>
      <c r="BA91" s="459"/>
      <c r="BB91" s="459"/>
      <c r="BC91" s="120"/>
      <c r="BD91" s="120"/>
      <c r="BF91" s="125" t="s">
        <v>676</v>
      </c>
      <c r="BH91" s="124" t="s">
        <v>694</v>
      </c>
      <c r="BQ91" s="109">
        <v>82</v>
      </c>
    </row>
    <row r="92" spans="1:69" s="124" customFormat="1" ht="27" customHeight="1">
      <c r="A92" s="526"/>
      <c r="B92" s="541"/>
      <c r="C92" s="542"/>
      <c r="D92" s="542"/>
      <c r="E92" s="542"/>
      <c r="F92" s="542"/>
      <c r="G92" s="542"/>
      <c r="H92" s="542"/>
      <c r="I92" s="542"/>
      <c r="J92" s="542"/>
      <c r="K92" s="542"/>
      <c r="L92" s="543"/>
      <c r="M92" s="458"/>
      <c r="N92" s="458"/>
      <c r="O92" s="458"/>
      <c r="P92" s="458"/>
      <c r="Q92" s="458"/>
      <c r="R92" s="458"/>
      <c r="S92" s="458"/>
      <c r="T92" s="458"/>
      <c r="U92" s="458"/>
      <c r="V92" s="458"/>
      <c r="W92" s="458"/>
      <c r="X92" s="458"/>
      <c r="Y92" s="458"/>
      <c r="Z92" s="458"/>
      <c r="AA92" s="458"/>
      <c r="AB92" s="458"/>
      <c r="AC92" s="458"/>
      <c r="AD92" s="458"/>
      <c r="AE92" s="458"/>
      <c r="AF92" s="458"/>
      <c r="AG92" s="459" t="s">
        <v>678</v>
      </c>
      <c r="AH92" s="459"/>
      <c r="AI92" s="459"/>
      <c r="AJ92" s="459"/>
      <c r="AK92" s="459"/>
      <c r="AL92" s="459"/>
      <c r="AM92" s="459"/>
      <c r="AN92" s="459"/>
      <c r="AO92" s="459"/>
      <c r="AP92" s="459"/>
      <c r="AQ92" s="459"/>
      <c r="AR92" s="459"/>
      <c r="AS92" s="459"/>
      <c r="AT92" s="459"/>
      <c r="AU92" s="459"/>
      <c r="AV92" s="459"/>
      <c r="AW92" s="459"/>
      <c r="AX92" s="459"/>
      <c r="AY92" s="459"/>
      <c r="AZ92" s="459"/>
      <c r="BA92" s="459"/>
      <c r="BB92" s="459"/>
      <c r="BC92" s="120"/>
      <c r="BD92" s="120"/>
      <c r="BF92" s="125" t="s">
        <v>673</v>
      </c>
      <c r="BH92" s="124" t="s">
        <v>695</v>
      </c>
      <c r="BQ92" s="109">
        <v>83</v>
      </c>
    </row>
    <row r="93" spans="1:69" s="124" customFormat="1" ht="27" customHeight="1">
      <c r="A93" s="526"/>
      <c r="B93" s="544"/>
      <c r="C93" s="545"/>
      <c r="D93" s="545"/>
      <c r="E93" s="545"/>
      <c r="F93" s="545"/>
      <c r="G93" s="545"/>
      <c r="H93" s="545"/>
      <c r="I93" s="545"/>
      <c r="J93" s="545"/>
      <c r="K93" s="545"/>
      <c r="L93" s="546"/>
      <c r="M93" s="458"/>
      <c r="N93" s="458"/>
      <c r="O93" s="458"/>
      <c r="P93" s="458"/>
      <c r="Q93" s="458"/>
      <c r="R93" s="458"/>
      <c r="S93" s="458"/>
      <c r="T93" s="458"/>
      <c r="U93" s="458"/>
      <c r="V93" s="458"/>
      <c r="W93" s="458"/>
      <c r="X93" s="458"/>
      <c r="Y93" s="458"/>
      <c r="Z93" s="458"/>
      <c r="AA93" s="458"/>
      <c r="AB93" s="458"/>
      <c r="AC93" s="458"/>
      <c r="AD93" s="458"/>
      <c r="AE93" s="458"/>
      <c r="AF93" s="458"/>
      <c r="AG93" s="459" t="s">
        <v>671</v>
      </c>
      <c r="AH93" s="459"/>
      <c r="AI93" s="459"/>
      <c r="AJ93" s="459"/>
      <c r="AK93" s="459"/>
      <c r="AL93" s="459"/>
      <c r="AM93" s="459"/>
      <c r="AN93" s="459"/>
      <c r="AO93" s="459"/>
      <c r="AP93" s="459"/>
      <c r="AQ93" s="459"/>
      <c r="AR93" s="459"/>
      <c r="AS93" s="459"/>
      <c r="AT93" s="459"/>
      <c r="AU93" s="459"/>
      <c r="AV93" s="459"/>
      <c r="AW93" s="459"/>
      <c r="AX93" s="459"/>
      <c r="AY93" s="459"/>
      <c r="AZ93" s="459"/>
      <c r="BA93" s="459"/>
      <c r="BB93" s="459"/>
      <c r="BC93" s="120"/>
      <c r="BD93" s="120"/>
      <c r="BF93" s="125" t="s">
        <v>672</v>
      </c>
      <c r="BH93" s="124" t="s">
        <v>696</v>
      </c>
      <c r="BQ93" s="109">
        <v>84</v>
      </c>
    </row>
  </sheetData>
  <mergeCells count="160">
    <mergeCell ref="B88:L93"/>
    <mergeCell ref="B39:L44"/>
    <mergeCell ref="AG6:AJ7"/>
    <mergeCell ref="AK6:AN7"/>
    <mergeCell ref="A4:H4"/>
    <mergeCell ref="I4:V4"/>
    <mergeCell ref="A5:H5"/>
    <mergeCell ref="A6:H6"/>
    <mergeCell ref="M34:AF34"/>
    <mergeCell ref="AG34:BB34"/>
    <mergeCell ref="M35:AF36"/>
    <mergeCell ref="AG35:BB35"/>
    <mergeCell ref="AG36:BB36"/>
    <mergeCell ref="B33:L36"/>
    <mergeCell ref="Y4:AN4"/>
    <mergeCell ref="Y6:AB7"/>
    <mergeCell ref="AC6:AF7"/>
    <mergeCell ref="M31:AF32"/>
    <mergeCell ref="AG31:BB31"/>
    <mergeCell ref="AG32:BB32"/>
    <mergeCell ref="AG13:BB13"/>
    <mergeCell ref="M12:AF13"/>
    <mergeCell ref="AG23:BB23"/>
    <mergeCell ref="M24:AF26"/>
    <mergeCell ref="AG91:BB91"/>
    <mergeCell ref="AG92:BB92"/>
    <mergeCell ref="M84:AF87"/>
    <mergeCell ref="AG73:BB73"/>
    <mergeCell ref="M50:AF52"/>
    <mergeCell ref="AG50:BB50"/>
    <mergeCell ref="AG51:BB51"/>
    <mergeCell ref="AG52:BB52"/>
    <mergeCell ref="M53:AF55"/>
    <mergeCell ref="AG53:BB53"/>
    <mergeCell ref="AG54:BB54"/>
    <mergeCell ref="AG55:BB55"/>
    <mergeCell ref="M62:AF64"/>
    <mergeCell ref="AG69:BB69"/>
    <mergeCell ref="AG70:BB70"/>
    <mergeCell ref="AG71:BB71"/>
    <mergeCell ref="M72:AF73"/>
    <mergeCell ref="M88:AF89"/>
    <mergeCell ref="AG88:BB88"/>
    <mergeCell ref="AG89:BB89"/>
    <mergeCell ref="A66:A93"/>
    <mergeCell ref="M66:AF67"/>
    <mergeCell ref="AG66:BB66"/>
    <mergeCell ref="AG67:BB67"/>
    <mergeCell ref="M68:AF68"/>
    <mergeCell ref="AG68:BB68"/>
    <mergeCell ref="M69:AF71"/>
    <mergeCell ref="M74:AF79"/>
    <mergeCell ref="AG74:BB74"/>
    <mergeCell ref="AG84:BB84"/>
    <mergeCell ref="M80:AF83"/>
    <mergeCell ref="AG80:BB80"/>
    <mergeCell ref="AG81:BB81"/>
    <mergeCell ref="AG77:BB77"/>
    <mergeCell ref="AG78:BB78"/>
    <mergeCell ref="AG79:BB79"/>
    <mergeCell ref="AG93:BB93"/>
    <mergeCell ref="AG72:BB72"/>
    <mergeCell ref="AG85:BB85"/>
    <mergeCell ref="AG86:BB86"/>
    <mergeCell ref="AG87:BB87"/>
    <mergeCell ref="M90:AF93"/>
    <mergeCell ref="AG90:BB90"/>
    <mergeCell ref="AG82:BB82"/>
    <mergeCell ref="A58:A65"/>
    <mergeCell ref="AG41:BB41"/>
    <mergeCell ref="A33:A44"/>
    <mergeCell ref="M33:AF33"/>
    <mergeCell ref="AG33:BB33"/>
    <mergeCell ref="B37:L38"/>
    <mergeCell ref="M37:AF38"/>
    <mergeCell ref="AG37:BB37"/>
    <mergeCell ref="AG38:BB38"/>
    <mergeCell ref="M42:AF44"/>
    <mergeCell ref="AG42:BB42"/>
    <mergeCell ref="AG43:BB43"/>
    <mergeCell ref="AG44:BB44"/>
    <mergeCell ref="AG40:BB40"/>
    <mergeCell ref="M56:AF57"/>
    <mergeCell ref="AG56:BB56"/>
    <mergeCell ref="AG57:BB57"/>
    <mergeCell ref="AG48:BB48"/>
    <mergeCell ref="A45:A49"/>
    <mergeCell ref="A50:A57"/>
    <mergeCell ref="M45:AF46"/>
    <mergeCell ref="M58:AF60"/>
    <mergeCell ref="AG58:BB58"/>
    <mergeCell ref="AG59:BB59"/>
    <mergeCell ref="A2:BC2"/>
    <mergeCell ref="Y5:AB5"/>
    <mergeCell ref="AC5:AF5"/>
    <mergeCell ref="AG5:AJ5"/>
    <mergeCell ref="AK5:AN5"/>
    <mergeCell ref="AG12:BB12"/>
    <mergeCell ref="M14:AF15"/>
    <mergeCell ref="AG14:BB14"/>
    <mergeCell ref="AG15:BB15"/>
    <mergeCell ref="A9:L9"/>
    <mergeCell ref="M9:AF9"/>
    <mergeCell ref="AG9:BB9"/>
    <mergeCell ref="A10:A32"/>
    <mergeCell ref="M10:AF11"/>
    <mergeCell ref="BC4:BD6"/>
    <mergeCell ref="I5:V5"/>
    <mergeCell ref="I6:V6"/>
    <mergeCell ref="A7:H7"/>
    <mergeCell ref="I7:V7"/>
    <mergeCell ref="B10:L15"/>
    <mergeCell ref="M18:AF19"/>
    <mergeCell ref="AG18:BB18"/>
    <mergeCell ref="AG19:BB19"/>
    <mergeCell ref="B16:L19"/>
    <mergeCell ref="B20:L29"/>
    <mergeCell ref="B30:L32"/>
    <mergeCell ref="AG83:BB83"/>
    <mergeCell ref="AG75:BB75"/>
    <mergeCell ref="AG76:BB76"/>
    <mergeCell ref="AG63:BB63"/>
    <mergeCell ref="AG64:BB64"/>
    <mergeCell ref="M65:AF65"/>
    <mergeCell ref="AG65:BB65"/>
    <mergeCell ref="AG60:BB60"/>
    <mergeCell ref="M61:AF61"/>
    <mergeCell ref="AG61:BB61"/>
    <mergeCell ref="AG62:BB62"/>
    <mergeCell ref="B45:L49"/>
    <mergeCell ref="B50:L57"/>
    <mergeCell ref="B58:L61"/>
    <mergeCell ref="B62:L65"/>
    <mergeCell ref="B66:L73"/>
    <mergeCell ref="B74:L87"/>
    <mergeCell ref="AG24:BB24"/>
    <mergeCell ref="AG10:BB10"/>
    <mergeCell ref="AG45:BB45"/>
    <mergeCell ref="AG46:BB46"/>
    <mergeCell ref="M47:AF49"/>
    <mergeCell ref="AG39:BB39"/>
    <mergeCell ref="M39:AF41"/>
    <mergeCell ref="AG11:BB11"/>
    <mergeCell ref="M16:AF17"/>
    <mergeCell ref="AG16:BB16"/>
    <mergeCell ref="AG21:BB21"/>
    <mergeCell ref="AG22:BB22"/>
    <mergeCell ref="AG25:BB25"/>
    <mergeCell ref="AG26:BB26"/>
    <mergeCell ref="AG17:BB17"/>
    <mergeCell ref="M20:AF23"/>
    <mergeCell ref="AG20:BB20"/>
    <mergeCell ref="AG47:BB47"/>
    <mergeCell ref="AG49:BB49"/>
    <mergeCell ref="M30:AF30"/>
    <mergeCell ref="AG30:BB30"/>
    <mergeCell ref="M27:AF29"/>
    <mergeCell ref="AG27:BB27"/>
    <mergeCell ref="AG28:BB28"/>
    <mergeCell ref="AG29:BB29"/>
  </mergeCells>
  <phoneticPr fontId="3"/>
  <dataValidations count="1">
    <dataValidation type="list" allowBlank="1" showInputMessage="1" showErrorMessage="1" sqref="BC10:BD93" xr:uid="{4BE8DAB4-2A97-4896-98BF-49D7A6F3B0C0}">
      <formula1>"○,×,-"</formula1>
    </dataValidation>
  </dataValidations>
  <pageMargins left="0.33" right="0.28000000000000003" top="0.31496062992125984" bottom="0.35433070866141736" header="0.31496062992125984" footer="0.15748031496062992"/>
  <pageSetup paperSize="9" scale="55" fitToHeight="0" orientation="portrait" r:id="rId1"/>
  <headerFooter>
    <oddFooter>&amp;C&amp;P</oddFooter>
  </headerFooter>
  <rowBreaks count="1" manualBreakCount="1">
    <brk id="49" max="57"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3CBA00-3F08-4273-913F-AE0D454F2E06}">
  <sheetPr>
    <pageSetUpPr fitToPage="1"/>
  </sheetPr>
  <dimension ref="B1:AO47"/>
  <sheetViews>
    <sheetView view="pageBreakPreview" topLeftCell="A4" zoomScaleNormal="100" workbookViewId="0">
      <selection activeCell="C22" sqref="C22:AN32"/>
    </sheetView>
  </sheetViews>
  <sheetFormatPr defaultColWidth="2.625" defaultRowHeight="18.75" customHeight="1"/>
  <cols>
    <col min="1" max="1" width="2.375" style="63" customWidth="1"/>
    <col min="2" max="2" width="3.125" style="63" customWidth="1"/>
    <col min="3" max="4" width="2.75" style="63" customWidth="1"/>
    <col min="5" max="38" width="2.375" style="63" customWidth="1"/>
    <col min="39" max="39" width="2.5" style="63" customWidth="1"/>
    <col min="40" max="16384" width="2.625" style="63"/>
  </cols>
  <sheetData>
    <row r="1" spans="2:41" ht="18.75" customHeight="1">
      <c r="B1" s="69" t="s">
        <v>558</v>
      </c>
      <c r="AO1" s="63" t="s">
        <v>780</v>
      </c>
    </row>
    <row r="2" spans="2:41" ht="18.75" customHeight="1">
      <c r="B2" s="549" t="s">
        <v>809</v>
      </c>
      <c r="C2" s="550"/>
      <c r="D2" s="550"/>
      <c r="E2" s="550"/>
      <c r="F2" s="550"/>
      <c r="G2" s="550"/>
      <c r="H2" s="550"/>
      <c r="I2" s="550"/>
      <c r="J2" s="550"/>
      <c r="K2" s="550"/>
      <c r="L2" s="550"/>
      <c r="M2" s="550"/>
      <c r="N2" s="550"/>
      <c r="O2" s="550"/>
      <c r="P2" s="550"/>
      <c r="Q2" s="550"/>
      <c r="R2" s="550"/>
      <c r="S2" s="550"/>
      <c r="T2" s="550"/>
      <c r="U2" s="550"/>
      <c r="V2" s="550"/>
      <c r="W2" s="550"/>
      <c r="X2" s="550"/>
      <c r="Y2" s="550"/>
      <c r="Z2" s="550"/>
      <c r="AA2" s="550"/>
      <c r="AB2" s="550"/>
      <c r="AC2" s="550"/>
      <c r="AD2" s="550"/>
      <c r="AE2" s="550"/>
      <c r="AF2" s="550"/>
      <c r="AG2" s="550"/>
      <c r="AH2" s="550"/>
      <c r="AI2" s="550"/>
      <c r="AJ2" s="550"/>
      <c r="AK2" s="550"/>
      <c r="AL2" s="550"/>
      <c r="AM2" s="550"/>
      <c r="AN2" s="551"/>
    </row>
    <row r="3" spans="2:41" ht="18.75" customHeight="1">
      <c r="B3" s="552"/>
      <c r="C3" s="554" t="s">
        <v>277</v>
      </c>
      <c r="D3" s="554"/>
      <c r="E3" s="554"/>
      <c r="F3" s="554"/>
      <c r="G3" s="554"/>
      <c r="H3" s="554"/>
      <c r="I3" s="554"/>
      <c r="J3" s="554"/>
      <c r="K3" s="554"/>
      <c r="L3" s="554"/>
      <c r="M3" s="554"/>
      <c r="N3" s="554"/>
      <c r="O3" s="554"/>
      <c r="P3" s="554"/>
      <c r="Q3" s="554"/>
      <c r="R3" s="554"/>
      <c r="S3" s="554"/>
      <c r="T3" s="554"/>
      <c r="U3" s="554"/>
      <c r="V3" s="554"/>
      <c r="W3" s="554"/>
      <c r="X3" s="554"/>
      <c r="Y3" s="554"/>
      <c r="Z3" s="554"/>
      <c r="AA3" s="554"/>
      <c r="AB3" s="554"/>
      <c r="AC3" s="554"/>
      <c r="AD3" s="554"/>
      <c r="AE3" s="554"/>
      <c r="AF3" s="554"/>
      <c r="AG3" s="554"/>
      <c r="AH3" s="554"/>
      <c r="AI3" s="554"/>
      <c r="AJ3" s="554"/>
      <c r="AK3" s="554"/>
      <c r="AL3" s="554"/>
      <c r="AM3" s="554"/>
      <c r="AN3" s="554"/>
    </row>
    <row r="4" spans="2:41" ht="18.75" customHeight="1">
      <c r="B4" s="553"/>
      <c r="C4" s="555" t="s">
        <v>879</v>
      </c>
      <c r="D4" s="556"/>
      <c r="E4" s="556"/>
      <c r="F4" s="556"/>
      <c r="G4" s="556"/>
      <c r="H4" s="556"/>
      <c r="I4" s="556"/>
      <c r="J4" s="556"/>
      <c r="K4" s="556"/>
      <c r="L4" s="556"/>
      <c r="M4" s="556"/>
      <c r="N4" s="556"/>
      <c r="O4" s="556"/>
      <c r="P4" s="556"/>
      <c r="Q4" s="556"/>
      <c r="R4" s="556"/>
      <c r="S4" s="556"/>
      <c r="T4" s="556"/>
      <c r="U4" s="556"/>
      <c r="V4" s="556"/>
      <c r="W4" s="556"/>
      <c r="X4" s="556"/>
      <c r="Y4" s="556"/>
      <c r="Z4" s="556"/>
      <c r="AA4" s="556"/>
      <c r="AB4" s="556"/>
      <c r="AC4" s="556"/>
      <c r="AD4" s="556"/>
      <c r="AE4" s="556"/>
      <c r="AF4" s="556"/>
      <c r="AG4" s="556"/>
      <c r="AH4" s="556"/>
      <c r="AI4" s="556"/>
      <c r="AJ4" s="556"/>
      <c r="AK4" s="556"/>
      <c r="AL4" s="556"/>
      <c r="AM4" s="556"/>
      <c r="AN4" s="557"/>
    </row>
    <row r="5" spans="2:41" ht="18.75" customHeight="1">
      <c r="B5" s="553"/>
      <c r="C5" s="558"/>
      <c r="D5" s="559"/>
      <c r="E5" s="559"/>
      <c r="F5" s="559"/>
      <c r="G5" s="559"/>
      <c r="H5" s="559"/>
      <c r="I5" s="559"/>
      <c r="J5" s="559"/>
      <c r="K5" s="559"/>
      <c r="L5" s="559"/>
      <c r="M5" s="559"/>
      <c r="N5" s="559"/>
      <c r="O5" s="559"/>
      <c r="P5" s="559"/>
      <c r="Q5" s="559"/>
      <c r="R5" s="559"/>
      <c r="S5" s="559"/>
      <c r="T5" s="559"/>
      <c r="U5" s="559"/>
      <c r="V5" s="559"/>
      <c r="W5" s="559"/>
      <c r="X5" s="559"/>
      <c r="Y5" s="559"/>
      <c r="Z5" s="559"/>
      <c r="AA5" s="559"/>
      <c r="AB5" s="559"/>
      <c r="AC5" s="559"/>
      <c r="AD5" s="559"/>
      <c r="AE5" s="559"/>
      <c r="AF5" s="559"/>
      <c r="AG5" s="559"/>
      <c r="AH5" s="559"/>
      <c r="AI5" s="559"/>
      <c r="AJ5" s="559"/>
      <c r="AK5" s="559"/>
      <c r="AL5" s="559"/>
      <c r="AM5" s="559"/>
      <c r="AN5" s="560"/>
    </row>
    <row r="6" spans="2:41" ht="18.75" customHeight="1">
      <c r="B6" s="553"/>
      <c r="C6" s="558"/>
      <c r="D6" s="559"/>
      <c r="E6" s="559"/>
      <c r="F6" s="559"/>
      <c r="G6" s="559"/>
      <c r="H6" s="559"/>
      <c r="I6" s="559"/>
      <c r="J6" s="559"/>
      <c r="K6" s="559"/>
      <c r="L6" s="559"/>
      <c r="M6" s="559"/>
      <c r="N6" s="559"/>
      <c r="O6" s="559"/>
      <c r="P6" s="559"/>
      <c r="Q6" s="559"/>
      <c r="R6" s="559"/>
      <c r="S6" s="559"/>
      <c r="T6" s="559"/>
      <c r="U6" s="559"/>
      <c r="V6" s="559"/>
      <c r="W6" s="559"/>
      <c r="X6" s="559"/>
      <c r="Y6" s="559"/>
      <c r="Z6" s="559"/>
      <c r="AA6" s="559"/>
      <c r="AB6" s="559"/>
      <c r="AC6" s="559"/>
      <c r="AD6" s="559"/>
      <c r="AE6" s="559"/>
      <c r="AF6" s="559"/>
      <c r="AG6" s="559"/>
      <c r="AH6" s="559"/>
      <c r="AI6" s="559"/>
      <c r="AJ6" s="559"/>
      <c r="AK6" s="559"/>
      <c r="AL6" s="559"/>
      <c r="AM6" s="559"/>
      <c r="AN6" s="560"/>
    </row>
    <row r="7" spans="2:41" ht="18.75" customHeight="1">
      <c r="B7" s="553"/>
      <c r="C7" s="558"/>
      <c r="D7" s="559"/>
      <c r="E7" s="559"/>
      <c r="F7" s="559"/>
      <c r="G7" s="559"/>
      <c r="H7" s="559"/>
      <c r="I7" s="559"/>
      <c r="J7" s="559"/>
      <c r="K7" s="559"/>
      <c r="L7" s="559"/>
      <c r="M7" s="559"/>
      <c r="N7" s="559"/>
      <c r="O7" s="559"/>
      <c r="P7" s="559"/>
      <c r="Q7" s="559"/>
      <c r="R7" s="559"/>
      <c r="S7" s="559"/>
      <c r="T7" s="559"/>
      <c r="U7" s="559"/>
      <c r="V7" s="559"/>
      <c r="W7" s="559"/>
      <c r="X7" s="559"/>
      <c r="Y7" s="559"/>
      <c r="Z7" s="559"/>
      <c r="AA7" s="559"/>
      <c r="AB7" s="559"/>
      <c r="AC7" s="559"/>
      <c r="AD7" s="559"/>
      <c r="AE7" s="559"/>
      <c r="AF7" s="559"/>
      <c r="AG7" s="559"/>
      <c r="AH7" s="559"/>
      <c r="AI7" s="559"/>
      <c r="AJ7" s="559"/>
      <c r="AK7" s="559"/>
      <c r="AL7" s="559"/>
      <c r="AM7" s="559"/>
      <c r="AN7" s="560"/>
    </row>
    <row r="8" spans="2:41" ht="18.75" customHeight="1">
      <c r="B8" s="553"/>
      <c r="C8" s="558"/>
      <c r="D8" s="559"/>
      <c r="E8" s="559"/>
      <c r="F8" s="559"/>
      <c r="G8" s="559"/>
      <c r="H8" s="559"/>
      <c r="I8" s="559"/>
      <c r="J8" s="559"/>
      <c r="K8" s="559"/>
      <c r="L8" s="559"/>
      <c r="M8" s="559"/>
      <c r="N8" s="559"/>
      <c r="O8" s="559"/>
      <c r="P8" s="559"/>
      <c r="Q8" s="559"/>
      <c r="R8" s="559"/>
      <c r="S8" s="559"/>
      <c r="T8" s="559"/>
      <c r="U8" s="559"/>
      <c r="V8" s="559"/>
      <c r="W8" s="559"/>
      <c r="X8" s="559"/>
      <c r="Y8" s="559"/>
      <c r="Z8" s="559"/>
      <c r="AA8" s="559"/>
      <c r="AB8" s="559"/>
      <c r="AC8" s="559"/>
      <c r="AD8" s="559"/>
      <c r="AE8" s="559"/>
      <c r="AF8" s="559"/>
      <c r="AG8" s="559"/>
      <c r="AH8" s="559"/>
      <c r="AI8" s="559"/>
      <c r="AJ8" s="559"/>
      <c r="AK8" s="559"/>
      <c r="AL8" s="559"/>
      <c r="AM8" s="559"/>
      <c r="AN8" s="560"/>
    </row>
    <row r="9" spans="2:41" ht="18.75" customHeight="1">
      <c r="B9" s="553"/>
      <c r="C9" s="558"/>
      <c r="D9" s="559"/>
      <c r="E9" s="559"/>
      <c r="F9" s="559"/>
      <c r="G9" s="559"/>
      <c r="H9" s="559"/>
      <c r="I9" s="559"/>
      <c r="J9" s="559"/>
      <c r="K9" s="559"/>
      <c r="L9" s="559"/>
      <c r="M9" s="559"/>
      <c r="N9" s="559"/>
      <c r="O9" s="559"/>
      <c r="P9" s="559"/>
      <c r="Q9" s="559"/>
      <c r="R9" s="559"/>
      <c r="S9" s="559"/>
      <c r="T9" s="559"/>
      <c r="U9" s="559"/>
      <c r="V9" s="559"/>
      <c r="W9" s="559"/>
      <c r="X9" s="559"/>
      <c r="Y9" s="559"/>
      <c r="Z9" s="559"/>
      <c r="AA9" s="559"/>
      <c r="AB9" s="559"/>
      <c r="AC9" s="559"/>
      <c r="AD9" s="559"/>
      <c r="AE9" s="559"/>
      <c r="AF9" s="559"/>
      <c r="AG9" s="559"/>
      <c r="AH9" s="559"/>
      <c r="AI9" s="559"/>
      <c r="AJ9" s="559"/>
      <c r="AK9" s="559"/>
      <c r="AL9" s="559"/>
      <c r="AM9" s="559"/>
      <c r="AN9" s="560"/>
    </row>
    <row r="10" spans="2:41" ht="18.75" customHeight="1">
      <c r="B10" s="553"/>
      <c r="C10" s="558"/>
      <c r="D10" s="559"/>
      <c r="E10" s="559"/>
      <c r="F10" s="559"/>
      <c r="G10" s="559"/>
      <c r="H10" s="559"/>
      <c r="I10" s="559"/>
      <c r="J10" s="559"/>
      <c r="K10" s="559"/>
      <c r="L10" s="559"/>
      <c r="M10" s="559"/>
      <c r="N10" s="559"/>
      <c r="O10" s="559"/>
      <c r="P10" s="559"/>
      <c r="Q10" s="559"/>
      <c r="R10" s="559"/>
      <c r="S10" s="559"/>
      <c r="T10" s="559"/>
      <c r="U10" s="559"/>
      <c r="V10" s="559"/>
      <c r="W10" s="559"/>
      <c r="X10" s="559"/>
      <c r="Y10" s="559"/>
      <c r="Z10" s="559"/>
      <c r="AA10" s="559"/>
      <c r="AB10" s="559"/>
      <c r="AC10" s="559"/>
      <c r="AD10" s="559"/>
      <c r="AE10" s="559"/>
      <c r="AF10" s="559"/>
      <c r="AG10" s="559"/>
      <c r="AH10" s="559"/>
      <c r="AI10" s="559"/>
      <c r="AJ10" s="559"/>
      <c r="AK10" s="559"/>
      <c r="AL10" s="559"/>
      <c r="AM10" s="559"/>
      <c r="AN10" s="560"/>
    </row>
    <row r="11" spans="2:41" ht="18.75" customHeight="1">
      <c r="B11" s="553"/>
      <c r="C11" s="558"/>
      <c r="D11" s="559"/>
      <c r="E11" s="559"/>
      <c r="F11" s="559"/>
      <c r="G11" s="559"/>
      <c r="H11" s="559"/>
      <c r="I11" s="559"/>
      <c r="J11" s="559"/>
      <c r="K11" s="559"/>
      <c r="L11" s="559"/>
      <c r="M11" s="559"/>
      <c r="N11" s="559"/>
      <c r="O11" s="559"/>
      <c r="P11" s="559"/>
      <c r="Q11" s="559"/>
      <c r="R11" s="559"/>
      <c r="S11" s="559"/>
      <c r="T11" s="559"/>
      <c r="U11" s="559"/>
      <c r="V11" s="559"/>
      <c r="W11" s="559"/>
      <c r="X11" s="559"/>
      <c r="Y11" s="559"/>
      <c r="Z11" s="559"/>
      <c r="AA11" s="559"/>
      <c r="AB11" s="559"/>
      <c r="AC11" s="559"/>
      <c r="AD11" s="559"/>
      <c r="AE11" s="559"/>
      <c r="AF11" s="559"/>
      <c r="AG11" s="559"/>
      <c r="AH11" s="559"/>
      <c r="AI11" s="559"/>
      <c r="AJ11" s="559"/>
      <c r="AK11" s="559"/>
      <c r="AL11" s="559"/>
      <c r="AM11" s="559"/>
      <c r="AN11" s="560"/>
    </row>
    <row r="12" spans="2:41" ht="18.75" customHeight="1">
      <c r="B12" s="553"/>
      <c r="C12" s="558"/>
      <c r="D12" s="559"/>
      <c r="E12" s="559"/>
      <c r="F12" s="559"/>
      <c r="G12" s="559"/>
      <c r="H12" s="559"/>
      <c r="I12" s="559"/>
      <c r="J12" s="559"/>
      <c r="K12" s="559"/>
      <c r="L12" s="559"/>
      <c r="M12" s="559"/>
      <c r="N12" s="559"/>
      <c r="O12" s="559"/>
      <c r="P12" s="559"/>
      <c r="Q12" s="559"/>
      <c r="R12" s="559"/>
      <c r="S12" s="559"/>
      <c r="T12" s="559"/>
      <c r="U12" s="559"/>
      <c r="V12" s="559"/>
      <c r="W12" s="559"/>
      <c r="X12" s="559"/>
      <c r="Y12" s="559"/>
      <c r="Z12" s="559"/>
      <c r="AA12" s="559"/>
      <c r="AB12" s="559"/>
      <c r="AC12" s="559"/>
      <c r="AD12" s="559"/>
      <c r="AE12" s="559"/>
      <c r="AF12" s="559"/>
      <c r="AG12" s="559"/>
      <c r="AH12" s="559"/>
      <c r="AI12" s="559"/>
      <c r="AJ12" s="559"/>
      <c r="AK12" s="559"/>
      <c r="AL12" s="559"/>
      <c r="AM12" s="559"/>
      <c r="AN12" s="560"/>
    </row>
    <row r="13" spans="2:41" ht="18.75" customHeight="1">
      <c r="B13" s="553"/>
      <c r="C13" s="558"/>
      <c r="D13" s="559"/>
      <c r="E13" s="559"/>
      <c r="F13" s="559"/>
      <c r="G13" s="559"/>
      <c r="H13" s="559"/>
      <c r="I13" s="559"/>
      <c r="J13" s="559"/>
      <c r="K13" s="559"/>
      <c r="L13" s="559"/>
      <c r="M13" s="559"/>
      <c r="N13" s="559"/>
      <c r="O13" s="559"/>
      <c r="P13" s="559"/>
      <c r="Q13" s="559"/>
      <c r="R13" s="559"/>
      <c r="S13" s="559"/>
      <c r="T13" s="559"/>
      <c r="U13" s="559"/>
      <c r="V13" s="559"/>
      <c r="W13" s="559"/>
      <c r="X13" s="559"/>
      <c r="Y13" s="559"/>
      <c r="Z13" s="559"/>
      <c r="AA13" s="559"/>
      <c r="AB13" s="559"/>
      <c r="AC13" s="559"/>
      <c r="AD13" s="559"/>
      <c r="AE13" s="559"/>
      <c r="AF13" s="559"/>
      <c r="AG13" s="559"/>
      <c r="AH13" s="559"/>
      <c r="AI13" s="559"/>
      <c r="AJ13" s="559"/>
      <c r="AK13" s="559"/>
      <c r="AL13" s="559"/>
      <c r="AM13" s="559"/>
      <c r="AN13" s="560"/>
    </row>
    <row r="14" spans="2:41" ht="18.75" customHeight="1">
      <c r="B14" s="553"/>
      <c r="C14" s="554" t="s">
        <v>276</v>
      </c>
      <c r="D14" s="554"/>
      <c r="E14" s="554"/>
      <c r="F14" s="554"/>
      <c r="G14" s="554"/>
      <c r="H14" s="554"/>
      <c r="I14" s="554"/>
      <c r="J14" s="554"/>
      <c r="K14" s="554"/>
      <c r="L14" s="554"/>
      <c r="M14" s="554"/>
      <c r="N14" s="554"/>
      <c r="O14" s="554"/>
      <c r="P14" s="554"/>
      <c r="Q14" s="554"/>
      <c r="R14" s="554"/>
      <c r="S14" s="554"/>
      <c r="T14" s="554"/>
      <c r="U14" s="554"/>
      <c r="V14" s="554"/>
      <c r="W14" s="554"/>
      <c r="X14" s="554"/>
      <c r="Y14" s="554"/>
      <c r="Z14" s="554"/>
      <c r="AA14" s="554"/>
      <c r="AB14" s="554"/>
      <c r="AC14" s="554"/>
      <c r="AD14" s="554"/>
      <c r="AE14" s="554"/>
      <c r="AF14" s="554"/>
      <c r="AG14" s="554"/>
      <c r="AH14" s="554"/>
      <c r="AI14" s="554"/>
      <c r="AJ14" s="554"/>
      <c r="AK14" s="554"/>
      <c r="AL14" s="554"/>
      <c r="AM14" s="554"/>
      <c r="AN14" s="554"/>
    </row>
    <row r="15" spans="2:41" ht="18.75" customHeight="1">
      <c r="B15" s="553"/>
      <c r="C15" s="561" t="s">
        <v>880</v>
      </c>
      <c r="D15" s="562"/>
      <c r="E15" s="562"/>
      <c r="F15" s="562"/>
      <c r="G15" s="562"/>
      <c r="H15" s="562"/>
      <c r="I15" s="562"/>
      <c r="J15" s="562"/>
      <c r="K15" s="562"/>
      <c r="L15" s="562"/>
      <c r="M15" s="562"/>
      <c r="N15" s="562"/>
      <c r="O15" s="562"/>
      <c r="P15" s="562"/>
      <c r="Q15" s="562"/>
      <c r="R15" s="562"/>
      <c r="S15" s="562"/>
      <c r="T15" s="562"/>
      <c r="U15" s="562"/>
      <c r="V15" s="562"/>
      <c r="W15" s="562"/>
      <c r="X15" s="562"/>
      <c r="Y15" s="562"/>
      <c r="Z15" s="562"/>
      <c r="AA15" s="562"/>
      <c r="AB15" s="562"/>
      <c r="AC15" s="562"/>
      <c r="AD15" s="562"/>
      <c r="AE15" s="562"/>
      <c r="AF15" s="562"/>
      <c r="AG15" s="562"/>
      <c r="AH15" s="562"/>
      <c r="AI15" s="562"/>
      <c r="AJ15" s="562"/>
      <c r="AK15" s="562"/>
      <c r="AL15" s="562"/>
      <c r="AM15" s="562"/>
      <c r="AN15" s="563"/>
    </row>
    <row r="16" spans="2:41" ht="18.75" customHeight="1">
      <c r="B16" s="553"/>
      <c r="C16" s="564"/>
      <c r="D16" s="565"/>
      <c r="E16" s="565"/>
      <c r="F16" s="565"/>
      <c r="G16" s="565"/>
      <c r="H16" s="565"/>
      <c r="I16" s="565"/>
      <c r="J16" s="565"/>
      <c r="K16" s="565"/>
      <c r="L16" s="565"/>
      <c r="M16" s="565"/>
      <c r="N16" s="565"/>
      <c r="O16" s="565"/>
      <c r="P16" s="565"/>
      <c r="Q16" s="565"/>
      <c r="R16" s="565"/>
      <c r="S16" s="565"/>
      <c r="T16" s="565"/>
      <c r="U16" s="565"/>
      <c r="V16" s="565"/>
      <c r="W16" s="565"/>
      <c r="X16" s="565"/>
      <c r="Y16" s="565"/>
      <c r="Z16" s="565"/>
      <c r="AA16" s="565"/>
      <c r="AB16" s="565"/>
      <c r="AC16" s="565"/>
      <c r="AD16" s="565"/>
      <c r="AE16" s="565"/>
      <c r="AF16" s="565"/>
      <c r="AG16" s="565"/>
      <c r="AH16" s="565"/>
      <c r="AI16" s="565"/>
      <c r="AJ16" s="565"/>
      <c r="AK16" s="565"/>
      <c r="AL16" s="565"/>
      <c r="AM16" s="565"/>
      <c r="AN16" s="566"/>
    </row>
    <row r="17" spans="2:40" ht="18.75" customHeight="1">
      <c r="B17" s="553"/>
      <c r="C17" s="567"/>
      <c r="D17" s="568"/>
      <c r="E17" s="568"/>
      <c r="F17" s="568"/>
      <c r="G17" s="568"/>
      <c r="H17" s="568"/>
      <c r="I17" s="568"/>
      <c r="J17" s="568"/>
      <c r="K17" s="568"/>
      <c r="L17" s="568"/>
      <c r="M17" s="568"/>
      <c r="N17" s="568"/>
      <c r="O17" s="568"/>
      <c r="P17" s="568"/>
      <c r="Q17" s="568"/>
      <c r="R17" s="568"/>
      <c r="S17" s="568"/>
      <c r="T17" s="568"/>
      <c r="U17" s="568"/>
      <c r="V17" s="568"/>
      <c r="W17" s="568"/>
      <c r="X17" s="568"/>
      <c r="Y17" s="568"/>
      <c r="Z17" s="568"/>
      <c r="AA17" s="568"/>
      <c r="AB17" s="568"/>
      <c r="AC17" s="568"/>
      <c r="AD17" s="568"/>
      <c r="AE17" s="568"/>
      <c r="AF17" s="568"/>
      <c r="AG17" s="568"/>
      <c r="AH17" s="568"/>
      <c r="AI17" s="568"/>
      <c r="AJ17" s="568"/>
      <c r="AK17" s="568"/>
      <c r="AL17" s="568"/>
      <c r="AM17" s="568"/>
      <c r="AN17" s="566"/>
    </row>
    <row r="18" spans="2:40" ht="18.75" customHeight="1">
      <c r="B18" s="553"/>
      <c r="C18" s="554" t="s">
        <v>271</v>
      </c>
      <c r="D18" s="554"/>
      <c r="E18" s="554"/>
      <c r="F18" s="554"/>
      <c r="G18" s="554"/>
      <c r="H18" s="554"/>
      <c r="I18" s="554"/>
      <c r="J18" s="554"/>
      <c r="K18" s="554"/>
      <c r="L18" s="554"/>
      <c r="M18" s="554"/>
      <c r="N18" s="554"/>
      <c r="O18" s="554"/>
      <c r="P18" s="554"/>
      <c r="Q18" s="554"/>
      <c r="R18" s="554"/>
      <c r="S18" s="554"/>
      <c r="T18" s="554"/>
      <c r="U18" s="554"/>
      <c r="V18" s="554"/>
      <c r="W18" s="554"/>
      <c r="X18" s="554"/>
      <c r="Y18" s="554"/>
      <c r="Z18" s="554"/>
      <c r="AA18" s="554"/>
      <c r="AB18" s="554"/>
      <c r="AC18" s="554"/>
      <c r="AD18" s="554"/>
      <c r="AE18" s="554"/>
      <c r="AF18" s="554"/>
      <c r="AG18" s="554"/>
      <c r="AH18" s="554"/>
      <c r="AI18" s="554"/>
      <c r="AJ18" s="554"/>
      <c r="AK18" s="554"/>
      <c r="AL18" s="554"/>
      <c r="AM18" s="554"/>
      <c r="AN18" s="554"/>
    </row>
    <row r="19" spans="2:40" ht="18.75" customHeight="1">
      <c r="B19" s="553"/>
      <c r="C19" s="569" t="s">
        <v>882</v>
      </c>
      <c r="D19" s="570"/>
      <c r="E19" s="570"/>
      <c r="F19" s="570"/>
      <c r="G19" s="570"/>
      <c r="H19" s="570"/>
      <c r="I19" s="570"/>
      <c r="J19" s="570"/>
      <c r="K19" s="570"/>
      <c r="L19" s="570"/>
      <c r="M19" s="570"/>
      <c r="N19" s="570"/>
      <c r="O19" s="570"/>
      <c r="P19" s="570"/>
      <c r="Q19" s="570"/>
      <c r="R19" s="570"/>
      <c r="S19" s="570"/>
      <c r="T19" s="570"/>
      <c r="U19" s="570"/>
      <c r="V19" s="570"/>
      <c r="W19" s="570"/>
      <c r="X19" s="570"/>
      <c r="Y19" s="570"/>
      <c r="Z19" s="570"/>
      <c r="AA19" s="570"/>
      <c r="AB19" s="570"/>
      <c r="AC19" s="570"/>
      <c r="AD19" s="570"/>
      <c r="AE19" s="570"/>
      <c r="AF19" s="570"/>
      <c r="AG19" s="570"/>
      <c r="AH19" s="570"/>
      <c r="AI19" s="570"/>
      <c r="AJ19" s="570"/>
      <c r="AK19" s="570"/>
      <c r="AL19" s="570"/>
      <c r="AM19" s="570"/>
      <c r="AN19" s="571"/>
    </row>
    <row r="20" spans="2:40" ht="18.75" customHeight="1">
      <c r="B20" s="553"/>
      <c r="C20" s="213"/>
      <c r="D20" s="211"/>
      <c r="E20" s="211"/>
      <c r="F20" s="211"/>
      <c r="G20" s="211"/>
      <c r="H20" s="211"/>
      <c r="I20" s="211"/>
      <c r="J20" s="211"/>
      <c r="K20" s="211"/>
      <c r="L20" s="211"/>
      <c r="M20" s="211"/>
      <c r="N20" s="211"/>
      <c r="O20" s="211"/>
      <c r="P20" s="211"/>
      <c r="Q20" s="211"/>
      <c r="R20" s="211"/>
      <c r="S20" s="211"/>
      <c r="T20" s="211"/>
      <c r="U20" s="211"/>
      <c r="V20" s="211"/>
      <c r="W20" s="211"/>
      <c r="X20" s="211"/>
      <c r="Y20" s="211"/>
      <c r="Z20" s="211"/>
      <c r="AA20" s="211"/>
      <c r="AB20" s="211"/>
      <c r="AC20" s="211"/>
      <c r="AD20" s="211"/>
      <c r="AE20" s="211"/>
      <c r="AF20" s="211"/>
      <c r="AG20" s="211"/>
      <c r="AH20" s="211"/>
      <c r="AI20" s="211"/>
      <c r="AJ20" s="211"/>
      <c r="AK20" s="211"/>
      <c r="AL20" s="211"/>
      <c r="AM20" s="211"/>
      <c r="AN20" s="212"/>
    </row>
    <row r="21" spans="2:40" ht="18.75" customHeight="1">
      <c r="B21" s="549" t="s">
        <v>5</v>
      </c>
      <c r="C21" s="550"/>
      <c r="D21" s="550"/>
      <c r="E21" s="550"/>
      <c r="F21" s="550"/>
      <c r="G21" s="550"/>
      <c r="H21" s="550"/>
      <c r="I21" s="550"/>
      <c r="J21" s="550"/>
      <c r="K21" s="550"/>
      <c r="L21" s="550"/>
      <c r="M21" s="550"/>
      <c r="N21" s="550"/>
      <c r="O21" s="550"/>
      <c r="P21" s="550"/>
      <c r="Q21" s="550"/>
      <c r="R21" s="550"/>
      <c r="S21" s="550"/>
      <c r="T21" s="550"/>
      <c r="U21" s="550"/>
      <c r="V21" s="550"/>
      <c r="W21" s="550"/>
      <c r="X21" s="550"/>
      <c r="Y21" s="550"/>
      <c r="Z21" s="550"/>
      <c r="AA21" s="550"/>
      <c r="AB21" s="550"/>
      <c r="AC21" s="550"/>
      <c r="AD21" s="550"/>
      <c r="AE21" s="550"/>
      <c r="AF21" s="550"/>
      <c r="AG21" s="550"/>
      <c r="AH21" s="550"/>
      <c r="AI21" s="550"/>
      <c r="AJ21" s="550"/>
      <c r="AK21" s="550"/>
      <c r="AL21" s="550"/>
      <c r="AM21" s="550"/>
      <c r="AN21" s="551"/>
    </row>
    <row r="22" spans="2:40" ht="18.75" customHeight="1">
      <c r="B22" s="572"/>
      <c r="C22" s="569" t="s">
        <v>877</v>
      </c>
      <c r="D22" s="570"/>
      <c r="E22" s="570"/>
      <c r="F22" s="570"/>
      <c r="G22" s="570"/>
      <c r="H22" s="570"/>
      <c r="I22" s="570"/>
      <c r="J22" s="570"/>
      <c r="K22" s="570"/>
      <c r="L22" s="570"/>
      <c r="M22" s="570"/>
      <c r="N22" s="570"/>
      <c r="O22" s="570"/>
      <c r="P22" s="570"/>
      <c r="Q22" s="570"/>
      <c r="R22" s="570"/>
      <c r="S22" s="570"/>
      <c r="T22" s="570"/>
      <c r="U22" s="570"/>
      <c r="V22" s="570"/>
      <c r="W22" s="570"/>
      <c r="X22" s="570"/>
      <c r="Y22" s="570"/>
      <c r="Z22" s="570"/>
      <c r="AA22" s="570"/>
      <c r="AB22" s="570"/>
      <c r="AC22" s="570"/>
      <c r="AD22" s="570"/>
      <c r="AE22" s="570"/>
      <c r="AF22" s="570"/>
      <c r="AG22" s="570"/>
      <c r="AH22" s="570"/>
      <c r="AI22" s="570"/>
      <c r="AJ22" s="570"/>
      <c r="AK22" s="570"/>
      <c r="AL22" s="570"/>
      <c r="AM22" s="570"/>
      <c r="AN22" s="571"/>
    </row>
    <row r="23" spans="2:40" ht="18.75" customHeight="1">
      <c r="B23" s="572"/>
      <c r="C23" s="213"/>
      <c r="D23" s="211"/>
      <c r="E23" s="211"/>
      <c r="F23" s="211"/>
      <c r="G23" s="211"/>
      <c r="H23" s="211"/>
      <c r="I23" s="211"/>
      <c r="J23" s="211"/>
      <c r="K23" s="211"/>
      <c r="L23" s="211"/>
      <c r="M23" s="211"/>
      <c r="N23" s="211"/>
      <c r="O23" s="211"/>
      <c r="P23" s="211"/>
      <c r="Q23" s="211"/>
      <c r="R23" s="211"/>
      <c r="S23" s="211"/>
      <c r="T23" s="211"/>
      <c r="U23" s="211"/>
      <c r="V23" s="211"/>
      <c r="W23" s="211"/>
      <c r="X23" s="211"/>
      <c r="Y23" s="211"/>
      <c r="Z23" s="211"/>
      <c r="AA23" s="211"/>
      <c r="AB23" s="211"/>
      <c r="AC23" s="211"/>
      <c r="AD23" s="211"/>
      <c r="AE23" s="211"/>
      <c r="AF23" s="211"/>
      <c r="AG23" s="211"/>
      <c r="AH23" s="211"/>
      <c r="AI23" s="211"/>
      <c r="AJ23" s="211"/>
      <c r="AK23" s="211"/>
      <c r="AL23" s="211"/>
      <c r="AM23" s="211"/>
      <c r="AN23" s="212"/>
    </row>
    <row r="24" spans="2:40" ht="18.75" customHeight="1">
      <c r="B24" s="572"/>
      <c r="C24" s="213"/>
      <c r="D24" s="211"/>
      <c r="E24" s="211"/>
      <c r="F24" s="211"/>
      <c r="G24" s="211"/>
      <c r="H24" s="211"/>
      <c r="I24" s="211"/>
      <c r="J24" s="211"/>
      <c r="K24" s="211"/>
      <c r="L24" s="211"/>
      <c r="M24" s="211"/>
      <c r="N24" s="211"/>
      <c r="O24" s="211"/>
      <c r="P24" s="211"/>
      <c r="Q24" s="211"/>
      <c r="R24" s="211"/>
      <c r="S24" s="211"/>
      <c r="T24" s="211"/>
      <c r="U24" s="211"/>
      <c r="V24" s="211"/>
      <c r="W24" s="211"/>
      <c r="X24" s="211"/>
      <c r="Y24" s="211"/>
      <c r="Z24" s="211"/>
      <c r="AA24" s="211"/>
      <c r="AB24" s="211"/>
      <c r="AC24" s="211"/>
      <c r="AD24" s="211"/>
      <c r="AE24" s="211"/>
      <c r="AF24" s="211"/>
      <c r="AG24" s="211"/>
      <c r="AH24" s="211"/>
      <c r="AI24" s="211"/>
      <c r="AJ24" s="211"/>
      <c r="AK24" s="211"/>
      <c r="AL24" s="211"/>
      <c r="AM24" s="211"/>
      <c r="AN24" s="212"/>
    </row>
    <row r="25" spans="2:40" ht="18.75" customHeight="1">
      <c r="B25" s="572"/>
      <c r="C25" s="213"/>
      <c r="D25" s="211"/>
      <c r="E25" s="211"/>
      <c r="F25" s="211"/>
      <c r="G25" s="211"/>
      <c r="H25" s="211"/>
      <c r="I25" s="211"/>
      <c r="J25" s="211"/>
      <c r="K25" s="211"/>
      <c r="L25" s="211"/>
      <c r="M25" s="211"/>
      <c r="N25" s="211"/>
      <c r="O25" s="211"/>
      <c r="P25" s="211"/>
      <c r="Q25" s="211"/>
      <c r="R25" s="211"/>
      <c r="S25" s="211"/>
      <c r="T25" s="211"/>
      <c r="U25" s="211"/>
      <c r="V25" s="211"/>
      <c r="W25" s="211"/>
      <c r="X25" s="211"/>
      <c r="Y25" s="211"/>
      <c r="Z25" s="211"/>
      <c r="AA25" s="211"/>
      <c r="AB25" s="211"/>
      <c r="AC25" s="211"/>
      <c r="AD25" s="211"/>
      <c r="AE25" s="211"/>
      <c r="AF25" s="211"/>
      <c r="AG25" s="211"/>
      <c r="AH25" s="211"/>
      <c r="AI25" s="211"/>
      <c r="AJ25" s="211"/>
      <c r="AK25" s="211"/>
      <c r="AL25" s="211"/>
      <c r="AM25" s="211"/>
      <c r="AN25" s="212"/>
    </row>
    <row r="26" spans="2:40" ht="18.75" customHeight="1">
      <c r="B26" s="572"/>
      <c r="C26" s="213"/>
      <c r="D26" s="211"/>
      <c r="E26" s="211"/>
      <c r="F26" s="211"/>
      <c r="G26" s="211"/>
      <c r="H26" s="211"/>
      <c r="I26" s="211"/>
      <c r="J26" s="211"/>
      <c r="K26" s="211"/>
      <c r="L26" s="211"/>
      <c r="M26" s="211"/>
      <c r="N26" s="211"/>
      <c r="O26" s="211"/>
      <c r="P26" s="211"/>
      <c r="Q26" s="211"/>
      <c r="R26" s="211"/>
      <c r="S26" s="211"/>
      <c r="T26" s="211"/>
      <c r="U26" s="211"/>
      <c r="V26" s="211"/>
      <c r="W26" s="211"/>
      <c r="X26" s="211"/>
      <c r="Y26" s="211"/>
      <c r="Z26" s="211"/>
      <c r="AA26" s="211"/>
      <c r="AB26" s="211"/>
      <c r="AC26" s="211"/>
      <c r="AD26" s="211"/>
      <c r="AE26" s="211"/>
      <c r="AF26" s="211"/>
      <c r="AG26" s="211"/>
      <c r="AH26" s="211"/>
      <c r="AI26" s="211"/>
      <c r="AJ26" s="211"/>
      <c r="AK26" s="211"/>
      <c r="AL26" s="211"/>
      <c r="AM26" s="211"/>
      <c r="AN26" s="212"/>
    </row>
    <row r="27" spans="2:40" ht="18.75" customHeight="1">
      <c r="B27" s="572"/>
      <c r="C27" s="213"/>
      <c r="D27" s="211"/>
      <c r="E27" s="211"/>
      <c r="F27" s="211"/>
      <c r="G27" s="211"/>
      <c r="H27" s="211"/>
      <c r="I27" s="211"/>
      <c r="J27" s="211"/>
      <c r="K27" s="211"/>
      <c r="L27" s="211"/>
      <c r="M27" s="211"/>
      <c r="N27" s="211"/>
      <c r="O27" s="211"/>
      <c r="P27" s="211"/>
      <c r="Q27" s="211"/>
      <c r="R27" s="211"/>
      <c r="S27" s="211"/>
      <c r="T27" s="211"/>
      <c r="U27" s="211"/>
      <c r="V27" s="211"/>
      <c r="W27" s="211"/>
      <c r="X27" s="211"/>
      <c r="Y27" s="211"/>
      <c r="Z27" s="211"/>
      <c r="AA27" s="211"/>
      <c r="AB27" s="211"/>
      <c r="AC27" s="211"/>
      <c r="AD27" s="211"/>
      <c r="AE27" s="211"/>
      <c r="AF27" s="211"/>
      <c r="AG27" s="211"/>
      <c r="AH27" s="211"/>
      <c r="AI27" s="211"/>
      <c r="AJ27" s="211"/>
      <c r="AK27" s="211"/>
      <c r="AL27" s="211"/>
      <c r="AM27" s="211"/>
      <c r="AN27" s="212"/>
    </row>
    <row r="28" spans="2:40" ht="18.75" customHeight="1">
      <c r="B28" s="572"/>
      <c r="C28" s="213"/>
      <c r="D28" s="211"/>
      <c r="E28" s="211"/>
      <c r="F28" s="211"/>
      <c r="G28" s="211"/>
      <c r="H28" s="211"/>
      <c r="I28" s="211"/>
      <c r="J28" s="211"/>
      <c r="K28" s="211"/>
      <c r="L28" s="211"/>
      <c r="M28" s="211"/>
      <c r="N28" s="211"/>
      <c r="O28" s="211"/>
      <c r="P28" s="211"/>
      <c r="Q28" s="211"/>
      <c r="R28" s="211"/>
      <c r="S28" s="211"/>
      <c r="T28" s="211"/>
      <c r="U28" s="211"/>
      <c r="V28" s="211"/>
      <c r="W28" s="211"/>
      <c r="X28" s="211"/>
      <c r="Y28" s="211"/>
      <c r="Z28" s="211"/>
      <c r="AA28" s="211"/>
      <c r="AB28" s="211"/>
      <c r="AC28" s="211"/>
      <c r="AD28" s="211"/>
      <c r="AE28" s="211"/>
      <c r="AF28" s="211"/>
      <c r="AG28" s="211"/>
      <c r="AH28" s="211"/>
      <c r="AI28" s="211"/>
      <c r="AJ28" s="211"/>
      <c r="AK28" s="211"/>
      <c r="AL28" s="211"/>
      <c r="AM28" s="211"/>
      <c r="AN28" s="212"/>
    </row>
    <row r="29" spans="2:40" ht="18.75" customHeight="1">
      <c r="B29" s="572"/>
      <c r="C29" s="213"/>
      <c r="D29" s="211"/>
      <c r="E29" s="211"/>
      <c r="F29" s="211"/>
      <c r="G29" s="211"/>
      <c r="H29" s="211"/>
      <c r="I29" s="211"/>
      <c r="J29" s="211"/>
      <c r="K29" s="211"/>
      <c r="L29" s="211"/>
      <c r="M29" s="211"/>
      <c r="N29" s="211"/>
      <c r="O29" s="211"/>
      <c r="P29" s="211"/>
      <c r="Q29" s="211"/>
      <c r="R29" s="211"/>
      <c r="S29" s="211"/>
      <c r="T29" s="211"/>
      <c r="U29" s="211"/>
      <c r="V29" s="211"/>
      <c r="W29" s="211"/>
      <c r="X29" s="211"/>
      <c r="Y29" s="211"/>
      <c r="Z29" s="211"/>
      <c r="AA29" s="211"/>
      <c r="AB29" s="211"/>
      <c r="AC29" s="211"/>
      <c r="AD29" s="211"/>
      <c r="AE29" s="211"/>
      <c r="AF29" s="211"/>
      <c r="AG29" s="211"/>
      <c r="AH29" s="211"/>
      <c r="AI29" s="211"/>
      <c r="AJ29" s="211"/>
      <c r="AK29" s="211"/>
      <c r="AL29" s="211"/>
      <c r="AM29" s="211"/>
      <c r="AN29" s="212"/>
    </row>
    <row r="30" spans="2:40" ht="18.75" customHeight="1">
      <c r="B30" s="573"/>
      <c r="C30" s="213"/>
      <c r="D30" s="211"/>
      <c r="E30" s="211"/>
      <c r="F30" s="211"/>
      <c r="G30" s="211"/>
      <c r="H30" s="211"/>
      <c r="I30" s="211"/>
      <c r="J30" s="211"/>
      <c r="K30" s="211"/>
      <c r="L30" s="211"/>
      <c r="M30" s="211"/>
      <c r="N30" s="211"/>
      <c r="O30" s="211"/>
      <c r="P30" s="211"/>
      <c r="Q30" s="211"/>
      <c r="R30" s="211"/>
      <c r="S30" s="211"/>
      <c r="T30" s="211"/>
      <c r="U30" s="211"/>
      <c r="V30" s="211"/>
      <c r="W30" s="211"/>
      <c r="X30" s="211"/>
      <c r="Y30" s="211"/>
      <c r="Z30" s="211"/>
      <c r="AA30" s="211"/>
      <c r="AB30" s="211"/>
      <c r="AC30" s="211"/>
      <c r="AD30" s="211"/>
      <c r="AE30" s="211"/>
      <c r="AF30" s="211"/>
      <c r="AG30" s="211"/>
      <c r="AH30" s="211"/>
      <c r="AI30" s="211"/>
      <c r="AJ30" s="211"/>
      <c r="AK30" s="211"/>
      <c r="AL30" s="211"/>
      <c r="AM30" s="211"/>
      <c r="AN30" s="212"/>
    </row>
    <row r="31" spans="2:40" ht="18.75" customHeight="1">
      <c r="B31" s="573"/>
      <c r="C31" s="213"/>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2"/>
    </row>
    <row r="32" spans="2:40" ht="18.75" customHeight="1">
      <c r="B32" s="573"/>
      <c r="C32" s="213"/>
      <c r="D32" s="211"/>
      <c r="E32" s="211"/>
      <c r="F32" s="211"/>
      <c r="G32" s="211"/>
      <c r="H32" s="211"/>
      <c r="I32" s="211"/>
      <c r="J32" s="211"/>
      <c r="K32" s="211"/>
      <c r="L32" s="211"/>
      <c r="M32" s="211"/>
      <c r="N32" s="211"/>
      <c r="O32" s="211"/>
      <c r="P32" s="211"/>
      <c r="Q32" s="211"/>
      <c r="R32" s="211"/>
      <c r="S32" s="211"/>
      <c r="T32" s="211"/>
      <c r="U32" s="211"/>
      <c r="V32" s="211"/>
      <c r="W32" s="211"/>
      <c r="X32" s="211"/>
      <c r="Y32" s="211"/>
      <c r="Z32" s="211"/>
      <c r="AA32" s="211"/>
      <c r="AB32" s="211"/>
      <c r="AC32" s="211"/>
      <c r="AD32" s="211"/>
      <c r="AE32" s="211"/>
      <c r="AF32" s="211"/>
      <c r="AG32" s="211"/>
      <c r="AH32" s="211"/>
      <c r="AI32" s="211"/>
      <c r="AJ32" s="211"/>
      <c r="AK32" s="211"/>
      <c r="AL32" s="211"/>
      <c r="AM32" s="211"/>
      <c r="AN32" s="212"/>
    </row>
    <row r="33" spans="2:40" ht="18.75" customHeight="1">
      <c r="B33" s="549" t="s">
        <v>155</v>
      </c>
      <c r="C33" s="550"/>
      <c r="D33" s="550"/>
      <c r="E33" s="550"/>
      <c r="F33" s="550"/>
      <c r="G33" s="550"/>
      <c r="H33" s="550"/>
      <c r="I33" s="550"/>
      <c r="J33" s="550"/>
      <c r="K33" s="550"/>
      <c r="L33" s="550"/>
      <c r="M33" s="550"/>
      <c r="N33" s="550"/>
      <c r="O33" s="550"/>
      <c r="P33" s="550"/>
      <c r="Q33" s="550"/>
      <c r="R33" s="550"/>
      <c r="S33" s="550"/>
      <c r="T33" s="550"/>
      <c r="U33" s="550"/>
      <c r="V33" s="550"/>
      <c r="W33" s="550"/>
      <c r="X33" s="550"/>
      <c r="Y33" s="550"/>
      <c r="Z33" s="550"/>
      <c r="AA33" s="550"/>
      <c r="AB33" s="550"/>
      <c r="AC33" s="550"/>
      <c r="AD33" s="550"/>
      <c r="AE33" s="550"/>
      <c r="AF33" s="550"/>
      <c r="AG33" s="550"/>
      <c r="AH33" s="550"/>
      <c r="AI33" s="550"/>
      <c r="AJ33" s="550"/>
      <c r="AK33" s="550"/>
      <c r="AL33" s="550"/>
      <c r="AM33" s="550"/>
      <c r="AN33" s="551"/>
    </row>
    <row r="34" spans="2:40" ht="18.75" customHeight="1">
      <c r="B34" s="572"/>
      <c r="C34" s="569" t="s">
        <v>881</v>
      </c>
      <c r="D34" s="570"/>
      <c r="E34" s="570"/>
      <c r="F34" s="570"/>
      <c r="G34" s="570"/>
      <c r="H34" s="570"/>
      <c r="I34" s="570"/>
      <c r="J34" s="570"/>
      <c r="K34" s="570"/>
      <c r="L34" s="570"/>
      <c r="M34" s="570"/>
      <c r="N34" s="570"/>
      <c r="O34" s="570"/>
      <c r="P34" s="570"/>
      <c r="Q34" s="570"/>
      <c r="R34" s="570"/>
      <c r="S34" s="570"/>
      <c r="T34" s="570"/>
      <c r="U34" s="570"/>
      <c r="V34" s="570"/>
      <c r="W34" s="570"/>
      <c r="X34" s="570"/>
      <c r="Y34" s="570"/>
      <c r="Z34" s="570"/>
      <c r="AA34" s="570"/>
      <c r="AB34" s="570"/>
      <c r="AC34" s="570"/>
      <c r="AD34" s="570"/>
      <c r="AE34" s="570"/>
      <c r="AF34" s="570"/>
      <c r="AG34" s="570"/>
      <c r="AH34" s="570"/>
      <c r="AI34" s="570"/>
      <c r="AJ34" s="570"/>
      <c r="AK34" s="570"/>
      <c r="AL34" s="570"/>
      <c r="AM34" s="570"/>
      <c r="AN34" s="571"/>
    </row>
    <row r="35" spans="2:40" ht="18.75" customHeight="1">
      <c r="B35" s="573"/>
      <c r="C35" s="213"/>
      <c r="D35" s="211"/>
      <c r="E35" s="211"/>
      <c r="F35" s="211"/>
      <c r="G35" s="211"/>
      <c r="H35" s="211"/>
      <c r="I35" s="211"/>
      <c r="J35" s="211"/>
      <c r="K35" s="211"/>
      <c r="L35" s="211"/>
      <c r="M35" s="211"/>
      <c r="N35" s="211"/>
      <c r="O35" s="211"/>
      <c r="P35" s="211"/>
      <c r="Q35" s="211"/>
      <c r="R35" s="211"/>
      <c r="S35" s="211"/>
      <c r="T35" s="211"/>
      <c r="U35" s="211"/>
      <c r="V35" s="211"/>
      <c r="W35" s="211"/>
      <c r="X35" s="211"/>
      <c r="Y35" s="211"/>
      <c r="Z35" s="211"/>
      <c r="AA35" s="211"/>
      <c r="AB35" s="211"/>
      <c r="AC35" s="211"/>
      <c r="AD35" s="211"/>
      <c r="AE35" s="211"/>
      <c r="AF35" s="211"/>
      <c r="AG35" s="211"/>
      <c r="AH35" s="211"/>
      <c r="AI35" s="211"/>
      <c r="AJ35" s="211"/>
      <c r="AK35" s="211"/>
      <c r="AL35" s="211"/>
      <c r="AM35" s="211"/>
      <c r="AN35" s="212"/>
    </row>
    <row r="36" spans="2:40" ht="18.75" customHeight="1">
      <c r="B36" s="549" t="s">
        <v>292</v>
      </c>
      <c r="C36" s="550"/>
      <c r="D36" s="550"/>
      <c r="E36" s="550"/>
      <c r="F36" s="550"/>
      <c r="G36" s="550"/>
      <c r="H36" s="550"/>
      <c r="I36" s="550"/>
      <c r="J36" s="550"/>
      <c r="K36" s="550"/>
      <c r="L36" s="550"/>
      <c r="M36" s="550"/>
      <c r="N36" s="550"/>
      <c r="O36" s="550"/>
      <c r="P36" s="550"/>
      <c r="Q36" s="550"/>
      <c r="R36" s="550"/>
      <c r="S36" s="550"/>
      <c r="T36" s="550"/>
      <c r="U36" s="550"/>
      <c r="V36" s="550"/>
      <c r="W36" s="550"/>
      <c r="X36" s="550"/>
      <c r="Y36" s="550"/>
      <c r="Z36" s="550"/>
      <c r="AA36" s="550"/>
      <c r="AB36" s="550"/>
      <c r="AC36" s="550"/>
      <c r="AD36" s="550"/>
      <c r="AE36" s="550"/>
      <c r="AF36" s="550"/>
      <c r="AG36" s="550"/>
      <c r="AH36" s="550"/>
      <c r="AI36" s="550"/>
      <c r="AJ36" s="550"/>
      <c r="AK36" s="550"/>
      <c r="AL36" s="550"/>
      <c r="AM36" s="550"/>
      <c r="AN36" s="551"/>
    </row>
    <row r="37" spans="2:40" ht="18.75" customHeight="1">
      <c r="B37" s="552"/>
      <c r="C37" s="554" t="s">
        <v>272</v>
      </c>
      <c r="D37" s="554"/>
      <c r="E37" s="554"/>
      <c r="F37" s="554"/>
      <c r="G37" s="554"/>
      <c r="H37" s="554"/>
      <c r="I37" s="554"/>
      <c r="J37" s="554"/>
      <c r="K37" s="554"/>
      <c r="L37" s="554"/>
      <c r="M37" s="554"/>
      <c r="N37" s="554"/>
      <c r="O37" s="554"/>
      <c r="P37" s="554"/>
      <c r="Q37" s="554"/>
      <c r="R37" s="554"/>
      <c r="S37" s="554"/>
      <c r="T37" s="554"/>
      <c r="U37" s="554"/>
      <c r="V37" s="554"/>
      <c r="W37" s="554"/>
      <c r="X37" s="554"/>
      <c r="Y37" s="554"/>
      <c r="Z37" s="554"/>
      <c r="AA37" s="554"/>
      <c r="AB37" s="554"/>
      <c r="AC37" s="554"/>
      <c r="AD37" s="554"/>
      <c r="AE37" s="554"/>
      <c r="AF37" s="554"/>
      <c r="AG37" s="554"/>
      <c r="AH37" s="554"/>
      <c r="AI37" s="554"/>
      <c r="AJ37" s="554"/>
      <c r="AK37" s="554"/>
      <c r="AL37" s="554"/>
      <c r="AM37" s="554"/>
      <c r="AN37" s="554"/>
    </row>
    <row r="38" spans="2:40" ht="18.75" customHeight="1">
      <c r="B38" s="553"/>
      <c r="C38" s="574" t="s">
        <v>878</v>
      </c>
      <c r="D38" s="575"/>
      <c r="E38" s="575"/>
      <c r="F38" s="575"/>
      <c r="G38" s="575"/>
      <c r="H38" s="575"/>
      <c r="I38" s="575"/>
      <c r="J38" s="575"/>
      <c r="K38" s="575"/>
      <c r="L38" s="575"/>
      <c r="M38" s="575"/>
      <c r="N38" s="575"/>
      <c r="O38" s="575"/>
      <c r="P38" s="575"/>
      <c r="Q38" s="575"/>
      <c r="R38" s="575"/>
      <c r="S38" s="575"/>
      <c r="T38" s="575"/>
      <c r="U38" s="575"/>
      <c r="V38" s="575"/>
      <c r="W38" s="575"/>
      <c r="X38" s="575"/>
      <c r="Y38" s="575"/>
      <c r="Z38" s="575"/>
      <c r="AA38" s="575"/>
      <c r="AB38" s="575"/>
      <c r="AC38" s="575"/>
      <c r="AD38" s="575"/>
      <c r="AE38" s="575"/>
      <c r="AF38" s="575"/>
      <c r="AG38" s="575"/>
      <c r="AH38" s="575"/>
      <c r="AI38" s="575"/>
      <c r="AJ38" s="575"/>
      <c r="AK38" s="575"/>
      <c r="AL38" s="575"/>
      <c r="AM38" s="575"/>
      <c r="AN38" s="576"/>
    </row>
    <row r="39" spans="2:40" ht="18.75" customHeight="1">
      <c r="B39" s="553"/>
      <c r="C39" s="577"/>
      <c r="D39" s="578"/>
      <c r="E39" s="578"/>
      <c r="F39" s="578"/>
      <c r="G39" s="578"/>
      <c r="H39" s="578"/>
      <c r="I39" s="578"/>
      <c r="J39" s="578"/>
      <c r="K39" s="578"/>
      <c r="L39" s="578"/>
      <c r="M39" s="578"/>
      <c r="N39" s="578"/>
      <c r="O39" s="578"/>
      <c r="P39" s="578"/>
      <c r="Q39" s="578"/>
      <c r="R39" s="578"/>
      <c r="S39" s="578"/>
      <c r="T39" s="578"/>
      <c r="U39" s="578"/>
      <c r="V39" s="578"/>
      <c r="W39" s="578"/>
      <c r="X39" s="578"/>
      <c r="Y39" s="578"/>
      <c r="Z39" s="578"/>
      <c r="AA39" s="578"/>
      <c r="AB39" s="578"/>
      <c r="AC39" s="578"/>
      <c r="AD39" s="578"/>
      <c r="AE39" s="578"/>
      <c r="AF39" s="578"/>
      <c r="AG39" s="578"/>
      <c r="AH39" s="578"/>
      <c r="AI39" s="578"/>
      <c r="AJ39" s="578"/>
      <c r="AK39" s="578"/>
      <c r="AL39" s="578"/>
      <c r="AM39" s="578"/>
      <c r="AN39" s="579"/>
    </row>
    <row r="40" spans="2:40" ht="18.75" customHeight="1">
      <c r="B40" s="553"/>
      <c r="C40" s="577"/>
      <c r="D40" s="578"/>
      <c r="E40" s="578"/>
      <c r="F40" s="578"/>
      <c r="G40" s="578"/>
      <c r="H40" s="578"/>
      <c r="I40" s="578"/>
      <c r="J40" s="578"/>
      <c r="K40" s="578"/>
      <c r="L40" s="578"/>
      <c r="M40" s="578"/>
      <c r="N40" s="578"/>
      <c r="O40" s="578"/>
      <c r="P40" s="578"/>
      <c r="Q40" s="578"/>
      <c r="R40" s="578"/>
      <c r="S40" s="578"/>
      <c r="T40" s="578"/>
      <c r="U40" s="578"/>
      <c r="V40" s="578"/>
      <c r="W40" s="578"/>
      <c r="X40" s="578"/>
      <c r="Y40" s="578"/>
      <c r="Z40" s="578"/>
      <c r="AA40" s="578"/>
      <c r="AB40" s="578"/>
      <c r="AC40" s="578"/>
      <c r="AD40" s="578"/>
      <c r="AE40" s="578"/>
      <c r="AF40" s="578"/>
      <c r="AG40" s="578"/>
      <c r="AH40" s="578"/>
      <c r="AI40" s="578"/>
      <c r="AJ40" s="578"/>
      <c r="AK40" s="578"/>
      <c r="AL40" s="578"/>
      <c r="AM40" s="578"/>
      <c r="AN40" s="579"/>
    </row>
    <row r="41" spans="2:40" ht="18.75" customHeight="1">
      <c r="B41" s="553"/>
      <c r="C41" s="577"/>
      <c r="D41" s="578"/>
      <c r="E41" s="578"/>
      <c r="F41" s="578"/>
      <c r="G41" s="578"/>
      <c r="H41" s="578"/>
      <c r="I41" s="578"/>
      <c r="J41" s="578"/>
      <c r="K41" s="578"/>
      <c r="L41" s="578"/>
      <c r="M41" s="578"/>
      <c r="N41" s="578"/>
      <c r="O41" s="578"/>
      <c r="P41" s="578"/>
      <c r="Q41" s="578"/>
      <c r="R41" s="578"/>
      <c r="S41" s="578"/>
      <c r="T41" s="578"/>
      <c r="U41" s="578"/>
      <c r="V41" s="578"/>
      <c r="W41" s="578"/>
      <c r="X41" s="578"/>
      <c r="Y41" s="578"/>
      <c r="Z41" s="578"/>
      <c r="AA41" s="578"/>
      <c r="AB41" s="578"/>
      <c r="AC41" s="578"/>
      <c r="AD41" s="578"/>
      <c r="AE41" s="578"/>
      <c r="AF41" s="578"/>
      <c r="AG41" s="578"/>
      <c r="AH41" s="578"/>
      <c r="AI41" s="578"/>
      <c r="AJ41" s="578"/>
      <c r="AK41" s="578"/>
      <c r="AL41" s="578"/>
      <c r="AM41" s="578"/>
      <c r="AN41" s="579"/>
    </row>
    <row r="42" spans="2:40" ht="18.75" customHeight="1">
      <c r="B42" s="553"/>
      <c r="C42" s="577"/>
      <c r="D42" s="578"/>
      <c r="E42" s="578"/>
      <c r="F42" s="578"/>
      <c r="G42" s="578"/>
      <c r="H42" s="578"/>
      <c r="I42" s="578"/>
      <c r="J42" s="578"/>
      <c r="K42" s="578"/>
      <c r="L42" s="578"/>
      <c r="M42" s="578"/>
      <c r="N42" s="578"/>
      <c r="O42" s="578"/>
      <c r="P42" s="578"/>
      <c r="Q42" s="578"/>
      <c r="R42" s="578"/>
      <c r="S42" s="578"/>
      <c r="T42" s="578"/>
      <c r="U42" s="578"/>
      <c r="V42" s="578"/>
      <c r="W42" s="578"/>
      <c r="X42" s="578"/>
      <c r="Y42" s="578"/>
      <c r="Z42" s="578"/>
      <c r="AA42" s="578"/>
      <c r="AB42" s="578"/>
      <c r="AC42" s="578"/>
      <c r="AD42" s="578"/>
      <c r="AE42" s="578"/>
      <c r="AF42" s="578"/>
      <c r="AG42" s="578"/>
      <c r="AH42" s="578"/>
      <c r="AI42" s="578"/>
      <c r="AJ42" s="578"/>
      <c r="AK42" s="578"/>
      <c r="AL42" s="578"/>
      <c r="AM42" s="578"/>
      <c r="AN42" s="579"/>
    </row>
    <row r="43" spans="2:40" ht="18.75" customHeight="1">
      <c r="B43" s="553"/>
      <c r="C43" s="577"/>
      <c r="D43" s="578"/>
      <c r="E43" s="578"/>
      <c r="F43" s="578"/>
      <c r="G43" s="578"/>
      <c r="H43" s="578"/>
      <c r="I43" s="578"/>
      <c r="J43" s="578"/>
      <c r="K43" s="578"/>
      <c r="L43" s="578"/>
      <c r="M43" s="578"/>
      <c r="N43" s="578"/>
      <c r="O43" s="578"/>
      <c r="P43" s="578"/>
      <c r="Q43" s="578"/>
      <c r="R43" s="578"/>
      <c r="S43" s="578"/>
      <c r="T43" s="578"/>
      <c r="U43" s="578"/>
      <c r="V43" s="578"/>
      <c r="W43" s="578"/>
      <c r="X43" s="578"/>
      <c r="Y43" s="578"/>
      <c r="Z43" s="578"/>
      <c r="AA43" s="578"/>
      <c r="AB43" s="578"/>
      <c r="AC43" s="578"/>
      <c r="AD43" s="578"/>
      <c r="AE43" s="578"/>
      <c r="AF43" s="578"/>
      <c r="AG43" s="578"/>
      <c r="AH43" s="578"/>
      <c r="AI43" s="578"/>
      <c r="AJ43" s="578"/>
      <c r="AK43" s="578"/>
      <c r="AL43" s="578"/>
      <c r="AM43" s="578"/>
      <c r="AN43" s="579"/>
    </row>
    <row r="44" spans="2:40" ht="18.75" customHeight="1">
      <c r="B44" s="553"/>
      <c r="C44" s="577"/>
      <c r="D44" s="578"/>
      <c r="E44" s="578"/>
      <c r="F44" s="578"/>
      <c r="G44" s="578"/>
      <c r="H44" s="578"/>
      <c r="I44" s="578"/>
      <c r="J44" s="578"/>
      <c r="K44" s="578"/>
      <c r="L44" s="578"/>
      <c r="M44" s="578"/>
      <c r="N44" s="578"/>
      <c r="O44" s="578"/>
      <c r="P44" s="578"/>
      <c r="Q44" s="578"/>
      <c r="R44" s="578"/>
      <c r="S44" s="578"/>
      <c r="T44" s="578"/>
      <c r="U44" s="578"/>
      <c r="V44" s="578"/>
      <c r="W44" s="578"/>
      <c r="X44" s="578"/>
      <c r="Y44" s="578"/>
      <c r="Z44" s="578"/>
      <c r="AA44" s="578"/>
      <c r="AB44" s="578"/>
      <c r="AC44" s="578"/>
      <c r="AD44" s="578"/>
      <c r="AE44" s="578"/>
      <c r="AF44" s="578"/>
      <c r="AG44" s="578"/>
      <c r="AH44" s="578"/>
      <c r="AI44" s="578"/>
      <c r="AJ44" s="578"/>
      <c r="AK44" s="578"/>
      <c r="AL44" s="578"/>
      <c r="AM44" s="578"/>
      <c r="AN44" s="579"/>
    </row>
    <row r="45" spans="2:40" ht="18.75" customHeight="1">
      <c r="B45" s="553"/>
      <c r="C45" s="554" t="s">
        <v>273</v>
      </c>
      <c r="D45" s="554"/>
      <c r="E45" s="554"/>
      <c r="F45" s="554"/>
      <c r="G45" s="554"/>
      <c r="H45" s="554"/>
      <c r="I45" s="554"/>
      <c r="J45" s="554"/>
      <c r="K45" s="554"/>
      <c r="L45" s="554"/>
      <c r="M45" s="554"/>
      <c r="N45" s="554"/>
      <c r="O45" s="554"/>
      <c r="P45" s="554"/>
      <c r="Q45" s="554"/>
      <c r="R45" s="554"/>
      <c r="S45" s="554"/>
      <c r="T45" s="554"/>
      <c r="U45" s="554"/>
      <c r="V45" s="554"/>
      <c r="W45" s="554"/>
      <c r="X45" s="554"/>
      <c r="Y45" s="554"/>
      <c r="Z45" s="554"/>
      <c r="AA45" s="554"/>
      <c r="AB45" s="554"/>
      <c r="AC45" s="554"/>
      <c r="AD45" s="554"/>
      <c r="AE45" s="554"/>
      <c r="AF45" s="554"/>
      <c r="AG45" s="554"/>
      <c r="AH45" s="554"/>
      <c r="AI45" s="554"/>
      <c r="AJ45" s="554"/>
      <c r="AK45" s="554"/>
      <c r="AL45" s="554"/>
      <c r="AM45" s="554"/>
      <c r="AN45" s="554"/>
    </row>
    <row r="46" spans="2:40" ht="18.75" customHeight="1">
      <c r="B46" s="553"/>
      <c r="C46" s="569" t="s">
        <v>883</v>
      </c>
      <c r="D46" s="570"/>
      <c r="E46" s="570"/>
      <c r="F46" s="570"/>
      <c r="G46" s="570"/>
      <c r="H46" s="570"/>
      <c r="I46" s="570"/>
      <c r="J46" s="570"/>
      <c r="K46" s="570"/>
      <c r="L46" s="570"/>
      <c r="M46" s="570"/>
      <c r="N46" s="570"/>
      <c r="O46" s="570"/>
      <c r="P46" s="570"/>
      <c r="Q46" s="570"/>
      <c r="R46" s="570"/>
      <c r="S46" s="570"/>
      <c r="T46" s="570"/>
      <c r="U46" s="570"/>
      <c r="V46" s="570"/>
      <c r="W46" s="570"/>
      <c r="X46" s="570"/>
      <c r="Y46" s="570"/>
      <c r="Z46" s="570"/>
      <c r="AA46" s="570"/>
      <c r="AB46" s="570"/>
      <c r="AC46" s="570"/>
      <c r="AD46" s="570"/>
      <c r="AE46" s="570"/>
      <c r="AF46" s="570"/>
      <c r="AG46" s="570"/>
      <c r="AH46" s="570"/>
      <c r="AI46" s="570"/>
      <c r="AJ46" s="570"/>
      <c r="AK46" s="570"/>
      <c r="AL46" s="570"/>
      <c r="AM46" s="570"/>
      <c r="AN46" s="571"/>
    </row>
    <row r="47" spans="2:40" ht="18.75" customHeight="1">
      <c r="B47" s="553"/>
      <c r="C47" s="214"/>
      <c r="D47" s="215"/>
      <c r="E47" s="215"/>
      <c r="F47" s="215"/>
      <c r="G47" s="215"/>
      <c r="H47" s="215"/>
      <c r="I47" s="215"/>
      <c r="J47" s="215"/>
      <c r="K47" s="215"/>
      <c r="L47" s="215"/>
      <c r="M47" s="215"/>
      <c r="N47" s="215"/>
      <c r="O47" s="215"/>
      <c r="P47" s="215"/>
      <c r="Q47" s="215"/>
      <c r="R47" s="215"/>
      <c r="S47" s="215"/>
      <c r="T47" s="215"/>
      <c r="U47" s="215"/>
      <c r="V47" s="215"/>
      <c r="W47" s="215"/>
      <c r="X47" s="215"/>
      <c r="Y47" s="215"/>
      <c r="Z47" s="215"/>
      <c r="AA47" s="215"/>
      <c r="AB47" s="215"/>
      <c r="AC47" s="215"/>
      <c r="AD47" s="215"/>
      <c r="AE47" s="215"/>
      <c r="AF47" s="215"/>
      <c r="AG47" s="215"/>
      <c r="AH47" s="215"/>
      <c r="AI47" s="215"/>
      <c r="AJ47" s="215"/>
      <c r="AK47" s="215"/>
      <c r="AL47" s="215"/>
      <c r="AM47" s="215"/>
      <c r="AN47" s="216"/>
    </row>
  </sheetData>
  <mergeCells count="20">
    <mergeCell ref="B22:B32"/>
    <mergeCell ref="B33:AN33"/>
    <mergeCell ref="B34:B35"/>
    <mergeCell ref="B36:AN36"/>
    <mergeCell ref="B37:B47"/>
    <mergeCell ref="C37:AN37"/>
    <mergeCell ref="C45:AN45"/>
    <mergeCell ref="C22:AN32"/>
    <mergeCell ref="C38:AN44"/>
    <mergeCell ref="C46:AN47"/>
    <mergeCell ref="C34:AN35"/>
    <mergeCell ref="B21:AN21"/>
    <mergeCell ref="B2:AN2"/>
    <mergeCell ref="B3:B20"/>
    <mergeCell ref="C3:AN3"/>
    <mergeCell ref="C14:AN14"/>
    <mergeCell ref="C18:AN18"/>
    <mergeCell ref="C4:AN13"/>
    <mergeCell ref="C15:AN17"/>
    <mergeCell ref="C19:AN20"/>
  </mergeCells>
  <phoneticPr fontId="3"/>
  <pageMargins left="0.59055118110236227" right="0.59055118110236227" top="0.39370078740157483" bottom="0.39370078740157483" header="0.39370078740157483" footer="0.15748031496062992"/>
  <pageSetup paperSize="9" scale="97" fitToHeight="0"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2EAA2B-7B8E-4BC9-97F9-3BC98DC070B2}">
  <sheetPr>
    <pageSetUpPr fitToPage="1"/>
  </sheetPr>
  <dimension ref="A1:O147"/>
  <sheetViews>
    <sheetView view="pageBreakPreview" zoomScale="85" zoomScaleNormal="70" zoomScaleSheetLayoutView="85" workbookViewId="0">
      <pane xSplit="3" ySplit="3" topLeftCell="D19" activePane="bottomRight" state="frozen"/>
      <selection pane="topRight" activeCell="D1" sqref="D1"/>
      <selection pane="bottomLeft" activeCell="A4" sqref="A4"/>
      <selection pane="bottomRight" activeCell="C24" sqref="C24"/>
    </sheetView>
  </sheetViews>
  <sheetFormatPr defaultColWidth="9" defaultRowHeight="13.5"/>
  <cols>
    <col min="1" max="1" width="6.5" style="132" bestFit="1" customWidth="1"/>
    <col min="2" max="2" width="25.125" style="132" customWidth="1"/>
    <col min="3" max="3" width="45.625" style="132" customWidth="1"/>
    <col min="4" max="4" width="41.625" style="161" customWidth="1"/>
    <col min="5" max="5" width="11.375" style="161" bestFit="1" customWidth="1"/>
    <col min="6" max="6" width="11.375" style="161" customWidth="1"/>
    <col min="7" max="7" width="25" style="132" bestFit="1" customWidth="1"/>
    <col min="8" max="9" width="17.125" style="132" customWidth="1"/>
    <col min="10" max="10" width="8.625" style="133" customWidth="1"/>
    <col min="11" max="11" width="13.625" style="133" customWidth="1"/>
    <col min="12" max="12" width="11.875" style="134" bestFit="1" customWidth="1"/>
    <col min="13" max="14" width="11.625" style="133" customWidth="1"/>
    <col min="15" max="16384" width="9" style="132"/>
  </cols>
  <sheetData>
    <row r="1" spans="1:14" ht="33" customHeight="1">
      <c r="A1" s="128" t="s">
        <v>296</v>
      </c>
      <c r="B1" s="129"/>
      <c r="C1" s="130"/>
      <c r="D1" s="131"/>
      <c r="E1" s="131"/>
      <c r="F1" s="131"/>
      <c r="M1" s="135"/>
      <c r="N1" s="135" t="s">
        <v>828</v>
      </c>
    </row>
    <row r="2" spans="1:14" ht="18" customHeight="1">
      <c r="A2" s="581" t="s">
        <v>297</v>
      </c>
      <c r="B2" s="581" t="s">
        <v>298</v>
      </c>
      <c r="C2" s="581" t="s">
        <v>299</v>
      </c>
      <c r="D2" s="581" t="s">
        <v>300</v>
      </c>
      <c r="E2" s="581" t="s">
        <v>301</v>
      </c>
      <c r="F2" s="581" t="s">
        <v>802</v>
      </c>
      <c r="G2" s="581" t="s">
        <v>302</v>
      </c>
      <c r="H2" s="580" t="s">
        <v>303</v>
      </c>
      <c r="I2" s="580"/>
      <c r="J2" s="580"/>
      <c r="K2" s="581" t="s">
        <v>304</v>
      </c>
      <c r="L2" s="580" t="s">
        <v>800</v>
      </c>
      <c r="M2" s="581" t="s">
        <v>305</v>
      </c>
      <c r="N2" s="580" t="s">
        <v>801</v>
      </c>
    </row>
    <row r="3" spans="1:14">
      <c r="A3" s="582"/>
      <c r="B3" s="582"/>
      <c r="C3" s="582"/>
      <c r="D3" s="583"/>
      <c r="E3" s="584"/>
      <c r="F3" s="584"/>
      <c r="G3" s="583"/>
      <c r="H3" s="136" t="s">
        <v>306</v>
      </c>
      <c r="I3" s="136" t="s">
        <v>307</v>
      </c>
      <c r="J3" s="136" t="s">
        <v>308</v>
      </c>
      <c r="K3" s="585"/>
      <c r="L3" s="586"/>
      <c r="M3" s="584"/>
      <c r="N3" s="580"/>
    </row>
    <row r="4" spans="1:14" ht="31.5" customHeight="1">
      <c r="A4" s="138">
        <v>1</v>
      </c>
      <c r="B4" s="139" t="s">
        <v>309</v>
      </c>
      <c r="C4" s="140" t="s">
        <v>310</v>
      </c>
      <c r="D4" s="140" t="s">
        <v>311</v>
      </c>
      <c r="E4" s="140" t="s">
        <v>312</v>
      </c>
      <c r="F4" s="140" t="s">
        <v>789</v>
      </c>
      <c r="G4" s="141" t="s">
        <v>313</v>
      </c>
      <c r="H4" s="142">
        <v>45383</v>
      </c>
      <c r="I4" s="142">
        <v>46477</v>
      </c>
      <c r="J4" s="138" t="s">
        <v>314</v>
      </c>
      <c r="K4" s="138" t="s">
        <v>315</v>
      </c>
      <c r="L4" s="143" t="s">
        <v>810</v>
      </c>
      <c r="M4" s="144" t="s">
        <v>316</v>
      </c>
      <c r="N4" s="144" t="s">
        <v>786</v>
      </c>
    </row>
    <row r="5" spans="1:14" ht="31.5" customHeight="1">
      <c r="A5" s="138">
        <v>2</v>
      </c>
      <c r="B5" s="139" t="s">
        <v>317</v>
      </c>
      <c r="C5" s="140" t="s">
        <v>318</v>
      </c>
      <c r="D5" s="140" t="s">
        <v>319</v>
      </c>
      <c r="E5" s="140" t="s">
        <v>312</v>
      </c>
      <c r="F5" s="140" t="s">
        <v>789</v>
      </c>
      <c r="G5" s="141" t="s">
        <v>320</v>
      </c>
      <c r="H5" s="142">
        <v>44287</v>
      </c>
      <c r="I5" s="142">
        <v>46112</v>
      </c>
      <c r="J5" s="138" t="s">
        <v>321</v>
      </c>
      <c r="K5" s="138" t="s">
        <v>315</v>
      </c>
      <c r="L5" s="143" t="s">
        <v>811</v>
      </c>
      <c r="M5" s="144" t="s">
        <v>316</v>
      </c>
      <c r="N5" s="144" t="s">
        <v>785</v>
      </c>
    </row>
    <row r="6" spans="1:14" ht="31.5" customHeight="1">
      <c r="A6" s="138">
        <v>3</v>
      </c>
      <c r="B6" s="139" t="s">
        <v>317</v>
      </c>
      <c r="C6" s="140" t="s">
        <v>322</v>
      </c>
      <c r="D6" s="140" t="s">
        <v>323</v>
      </c>
      <c r="E6" s="140" t="s">
        <v>312</v>
      </c>
      <c r="F6" s="140" t="s">
        <v>789</v>
      </c>
      <c r="G6" s="141" t="s">
        <v>320</v>
      </c>
      <c r="H6" s="142">
        <v>44287</v>
      </c>
      <c r="I6" s="142">
        <v>46112</v>
      </c>
      <c r="J6" s="138" t="s">
        <v>321</v>
      </c>
      <c r="K6" s="138" t="s">
        <v>315</v>
      </c>
      <c r="L6" s="143" t="s">
        <v>811</v>
      </c>
      <c r="M6" s="144" t="s">
        <v>316</v>
      </c>
      <c r="N6" s="144" t="s">
        <v>785</v>
      </c>
    </row>
    <row r="7" spans="1:14" ht="31.5" customHeight="1">
      <c r="A7" s="138">
        <v>4</v>
      </c>
      <c r="B7" s="139" t="s">
        <v>317</v>
      </c>
      <c r="C7" s="140" t="s">
        <v>324</v>
      </c>
      <c r="D7" s="140" t="s">
        <v>319</v>
      </c>
      <c r="E7" s="140" t="s">
        <v>312</v>
      </c>
      <c r="F7" s="140" t="s">
        <v>789</v>
      </c>
      <c r="G7" s="141" t="s">
        <v>320</v>
      </c>
      <c r="H7" s="142">
        <v>44287</v>
      </c>
      <c r="I7" s="142">
        <v>46112</v>
      </c>
      <c r="J7" s="138" t="s">
        <v>321</v>
      </c>
      <c r="K7" s="138" t="s">
        <v>315</v>
      </c>
      <c r="L7" s="143" t="s">
        <v>811</v>
      </c>
      <c r="M7" s="144" t="s">
        <v>316</v>
      </c>
      <c r="N7" s="144" t="s">
        <v>785</v>
      </c>
    </row>
    <row r="8" spans="1:14" ht="31.5" customHeight="1">
      <c r="A8" s="138">
        <v>5</v>
      </c>
      <c r="B8" s="139" t="s">
        <v>317</v>
      </c>
      <c r="C8" s="140" t="s">
        <v>325</v>
      </c>
      <c r="D8" s="140" t="s">
        <v>812</v>
      </c>
      <c r="E8" s="140" t="s">
        <v>312</v>
      </c>
      <c r="F8" s="140" t="s">
        <v>789</v>
      </c>
      <c r="G8" s="141" t="s">
        <v>320</v>
      </c>
      <c r="H8" s="142">
        <v>45383</v>
      </c>
      <c r="I8" s="142">
        <v>46477</v>
      </c>
      <c r="J8" s="138" t="s">
        <v>314</v>
      </c>
      <c r="K8" s="138" t="s">
        <v>315</v>
      </c>
      <c r="L8" s="143" t="s">
        <v>811</v>
      </c>
      <c r="M8" s="144" t="s">
        <v>316</v>
      </c>
      <c r="N8" s="144" t="s">
        <v>785</v>
      </c>
    </row>
    <row r="9" spans="1:14" ht="31.5" customHeight="1">
      <c r="A9" s="138">
        <v>6</v>
      </c>
      <c r="B9" s="139" t="s">
        <v>317</v>
      </c>
      <c r="C9" s="140" t="s">
        <v>326</v>
      </c>
      <c r="D9" s="140" t="s">
        <v>327</v>
      </c>
      <c r="E9" s="140" t="s">
        <v>312</v>
      </c>
      <c r="F9" s="140" t="s">
        <v>789</v>
      </c>
      <c r="G9" s="141" t="s">
        <v>320</v>
      </c>
      <c r="H9" s="142">
        <v>44287</v>
      </c>
      <c r="I9" s="142">
        <v>46112</v>
      </c>
      <c r="J9" s="138" t="s">
        <v>321</v>
      </c>
      <c r="K9" s="138" t="s">
        <v>315</v>
      </c>
      <c r="L9" s="143" t="s">
        <v>811</v>
      </c>
      <c r="M9" s="144" t="s">
        <v>316</v>
      </c>
      <c r="N9" s="144" t="s">
        <v>785</v>
      </c>
    </row>
    <row r="10" spans="1:14" ht="31.5" customHeight="1">
      <c r="A10" s="138">
        <v>7</v>
      </c>
      <c r="B10" s="139" t="s">
        <v>328</v>
      </c>
      <c r="C10" s="140" t="s">
        <v>329</v>
      </c>
      <c r="D10" s="140" t="s">
        <v>319</v>
      </c>
      <c r="E10" s="140" t="s">
        <v>312</v>
      </c>
      <c r="F10" s="140" t="s">
        <v>789</v>
      </c>
      <c r="G10" s="141" t="s">
        <v>330</v>
      </c>
      <c r="H10" s="142">
        <v>44287</v>
      </c>
      <c r="I10" s="142">
        <v>46112</v>
      </c>
      <c r="J10" s="138" t="s">
        <v>321</v>
      </c>
      <c r="K10" s="138" t="s">
        <v>331</v>
      </c>
      <c r="L10" s="143" t="s">
        <v>810</v>
      </c>
      <c r="M10" s="144" t="s">
        <v>316</v>
      </c>
      <c r="N10" s="144" t="s">
        <v>786</v>
      </c>
    </row>
    <row r="11" spans="1:14" ht="31.5" customHeight="1">
      <c r="A11" s="138">
        <v>8</v>
      </c>
      <c r="B11" s="139" t="s">
        <v>328</v>
      </c>
      <c r="C11" s="140" t="s">
        <v>332</v>
      </c>
      <c r="D11" s="140" t="s">
        <v>319</v>
      </c>
      <c r="E11" s="140" t="s">
        <v>312</v>
      </c>
      <c r="F11" s="140" t="s">
        <v>789</v>
      </c>
      <c r="G11" s="141" t="s">
        <v>320</v>
      </c>
      <c r="H11" s="142">
        <v>44287</v>
      </c>
      <c r="I11" s="142">
        <v>46112</v>
      </c>
      <c r="J11" s="138" t="s">
        <v>321</v>
      </c>
      <c r="K11" s="138" t="s">
        <v>333</v>
      </c>
      <c r="L11" s="143" t="s">
        <v>810</v>
      </c>
      <c r="M11" s="144" t="s">
        <v>316</v>
      </c>
      <c r="N11" s="144" t="s">
        <v>786</v>
      </c>
    </row>
    <row r="12" spans="1:14" ht="31.5" customHeight="1">
      <c r="A12" s="138">
        <v>9</v>
      </c>
      <c r="B12" s="139" t="s">
        <v>328</v>
      </c>
      <c r="C12" s="140" t="s">
        <v>334</v>
      </c>
      <c r="D12" s="140" t="s">
        <v>319</v>
      </c>
      <c r="E12" s="140" t="s">
        <v>312</v>
      </c>
      <c r="F12" s="140" t="s">
        <v>787</v>
      </c>
      <c r="G12" s="141" t="s">
        <v>335</v>
      </c>
      <c r="H12" s="142">
        <v>44287</v>
      </c>
      <c r="I12" s="142">
        <v>46112</v>
      </c>
      <c r="J12" s="138" t="s">
        <v>321</v>
      </c>
      <c r="K12" s="138" t="s">
        <v>331</v>
      </c>
      <c r="L12" s="143" t="s">
        <v>813</v>
      </c>
      <c r="M12" s="144" t="s">
        <v>316</v>
      </c>
      <c r="N12" s="144" t="s">
        <v>786</v>
      </c>
    </row>
    <row r="13" spans="1:14" ht="31.5" customHeight="1">
      <c r="A13" s="138">
        <v>10</v>
      </c>
      <c r="B13" s="139" t="s">
        <v>328</v>
      </c>
      <c r="C13" s="140" t="s">
        <v>336</v>
      </c>
      <c r="D13" s="140" t="s">
        <v>319</v>
      </c>
      <c r="E13" s="140" t="s">
        <v>312</v>
      </c>
      <c r="F13" s="140" t="s">
        <v>788</v>
      </c>
      <c r="G13" s="141" t="s">
        <v>337</v>
      </c>
      <c r="H13" s="142">
        <v>44287</v>
      </c>
      <c r="I13" s="142">
        <v>46112</v>
      </c>
      <c r="J13" s="138" t="s">
        <v>321</v>
      </c>
      <c r="K13" s="138" t="s">
        <v>331</v>
      </c>
      <c r="L13" s="143" t="s">
        <v>810</v>
      </c>
      <c r="M13" s="144" t="s">
        <v>316</v>
      </c>
      <c r="N13" s="144" t="s">
        <v>786</v>
      </c>
    </row>
    <row r="14" spans="1:14" ht="31.5" customHeight="1">
      <c r="A14" s="138">
        <v>11</v>
      </c>
      <c r="B14" s="139" t="s">
        <v>328</v>
      </c>
      <c r="C14" s="140" t="s">
        <v>338</v>
      </c>
      <c r="D14" s="140" t="s">
        <v>319</v>
      </c>
      <c r="E14" s="140" t="s">
        <v>312</v>
      </c>
      <c r="F14" s="140" t="s">
        <v>789</v>
      </c>
      <c r="G14" s="141" t="s">
        <v>320</v>
      </c>
      <c r="H14" s="142">
        <v>44287</v>
      </c>
      <c r="I14" s="142">
        <v>46112</v>
      </c>
      <c r="J14" s="138" t="s">
        <v>321</v>
      </c>
      <c r="K14" s="138" t="s">
        <v>333</v>
      </c>
      <c r="L14" s="143" t="s">
        <v>810</v>
      </c>
      <c r="M14" s="144" t="s">
        <v>316</v>
      </c>
      <c r="N14" s="144" t="s">
        <v>786</v>
      </c>
    </row>
    <row r="15" spans="1:14" ht="31.15" customHeight="1">
      <c r="A15" s="138">
        <v>12</v>
      </c>
      <c r="B15" s="139" t="s">
        <v>339</v>
      </c>
      <c r="C15" s="140" t="s">
        <v>340</v>
      </c>
      <c r="D15" s="140" t="s">
        <v>341</v>
      </c>
      <c r="E15" s="140" t="s">
        <v>312</v>
      </c>
      <c r="F15" s="140" t="s">
        <v>797</v>
      </c>
      <c r="G15" s="141" t="s">
        <v>342</v>
      </c>
      <c r="H15" s="142">
        <v>45383</v>
      </c>
      <c r="I15" s="142">
        <v>47208</v>
      </c>
      <c r="J15" s="138" t="s">
        <v>314</v>
      </c>
      <c r="K15" s="138" t="s">
        <v>343</v>
      </c>
      <c r="L15" s="143" t="s">
        <v>810</v>
      </c>
      <c r="M15" s="144" t="s">
        <v>316</v>
      </c>
      <c r="N15" s="144" t="s">
        <v>786</v>
      </c>
    </row>
    <row r="16" spans="1:14" ht="31.5" customHeight="1">
      <c r="A16" s="138">
        <v>13</v>
      </c>
      <c r="B16" s="139" t="s">
        <v>344</v>
      </c>
      <c r="C16" s="140" t="s">
        <v>346</v>
      </c>
      <c r="D16" s="140" t="s">
        <v>347</v>
      </c>
      <c r="E16" s="140" t="s">
        <v>348</v>
      </c>
      <c r="F16" s="140" t="s">
        <v>787</v>
      </c>
      <c r="G16" s="141" t="s">
        <v>349</v>
      </c>
      <c r="H16" s="142">
        <v>45017</v>
      </c>
      <c r="I16" s="142">
        <v>46112</v>
      </c>
      <c r="J16" s="138" t="s">
        <v>314</v>
      </c>
      <c r="K16" s="138" t="s">
        <v>333</v>
      </c>
      <c r="L16" s="143" t="s">
        <v>811</v>
      </c>
      <c r="M16" s="144" t="s">
        <v>316</v>
      </c>
      <c r="N16" s="144" t="s">
        <v>785</v>
      </c>
    </row>
    <row r="17" spans="1:14" ht="31.5" customHeight="1">
      <c r="A17" s="138">
        <v>14</v>
      </c>
      <c r="B17" s="139" t="s">
        <v>350</v>
      </c>
      <c r="C17" s="140" t="s">
        <v>351</v>
      </c>
      <c r="D17" s="140" t="s">
        <v>352</v>
      </c>
      <c r="E17" s="140" t="s">
        <v>312</v>
      </c>
      <c r="F17" s="140" t="s">
        <v>814</v>
      </c>
      <c r="G17" s="141" t="s">
        <v>353</v>
      </c>
      <c r="H17" s="142">
        <v>44287</v>
      </c>
      <c r="I17" s="142">
        <v>46112</v>
      </c>
      <c r="J17" s="138" t="s">
        <v>321</v>
      </c>
      <c r="K17" s="138" t="s">
        <v>331</v>
      </c>
      <c r="L17" s="143" t="s">
        <v>810</v>
      </c>
      <c r="M17" s="144" t="s">
        <v>316</v>
      </c>
      <c r="N17" s="144" t="s">
        <v>786</v>
      </c>
    </row>
    <row r="18" spans="1:14" ht="31.5" customHeight="1">
      <c r="A18" s="138">
        <v>15</v>
      </c>
      <c r="B18" s="139" t="s">
        <v>354</v>
      </c>
      <c r="C18" s="140" t="s">
        <v>355</v>
      </c>
      <c r="D18" s="140" t="s">
        <v>352</v>
      </c>
      <c r="E18" s="140" t="s">
        <v>312</v>
      </c>
      <c r="F18" s="140" t="s">
        <v>814</v>
      </c>
      <c r="G18" s="141" t="s">
        <v>353</v>
      </c>
      <c r="H18" s="142">
        <v>45383</v>
      </c>
      <c r="I18" s="142">
        <v>47208</v>
      </c>
      <c r="J18" s="138" t="s">
        <v>321</v>
      </c>
      <c r="K18" s="138" t="s">
        <v>331</v>
      </c>
      <c r="L18" s="143" t="s">
        <v>813</v>
      </c>
      <c r="M18" s="144" t="s">
        <v>316</v>
      </c>
      <c r="N18" s="144" t="s">
        <v>786</v>
      </c>
    </row>
    <row r="19" spans="1:14" ht="31.5" customHeight="1">
      <c r="A19" s="138">
        <v>16</v>
      </c>
      <c r="B19" s="139" t="s">
        <v>354</v>
      </c>
      <c r="C19" s="140" t="s">
        <v>357</v>
      </c>
      <c r="D19" s="140" t="s">
        <v>352</v>
      </c>
      <c r="E19" s="140" t="s">
        <v>312</v>
      </c>
      <c r="F19" s="140" t="s">
        <v>814</v>
      </c>
      <c r="G19" s="141" t="s">
        <v>353</v>
      </c>
      <c r="H19" s="142">
        <v>45383</v>
      </c>
      <c r="I19" s="142">
        <v>47208</v>
      </c>
      <c r="J19" s="138" t="s">
        <v>321</v>
      </c>
      <c r="K19" s="138" t="s">
        <v>331</v>
      </c>
      <c r="L19" s="143" t="s">
        <v>813</v>
      </c>
      <c r="M19" s="144" t="s">
        <v>316</v>
      </c>
      <c r="N19" s="144" t="s">
        <v>786</v>
      </c>
    </row>
    <row r="20" spans="1:14" ht="31.5" customHeight="1">
      <c r="A20" s="138">
        <v>17</v>
      </c>
      <c r="B20" s="139" t="s">
        <v>358</v>
      </c>
      <c r="C20" s="140" t="s">
        <v>799</v>
      </c>
      <c r="D20" s="140" t="s">
        <v>798</v>
      </c>
      <c r="E20" s="140" t="s">
        <v>360</v>
      </c>
      <c r="F20" s="140" t="s">
        <v>814</v>
      </c>
      <c r="G20" s="141" t="s">
        <v>361</v>
      </c>
      <c r="H20" s="142">
        <v>44652</v>
      </c>
      <c r="I20" s="142">
        <v>45747</v>
      </c>
      <c r="J20" s="138" t="s">
        <v>314</v>
      </c>
      <c r="K20" s="138" t="s">
        <v>331</v>
      </c>
      <c r="L20" s="143" t="s">
        <v>811</v>
      </c>
      <c r="M20" s="144" t="s">
        <v>366</v>
      </c>
      <c r="N20" s="144" t="s">
        <v>786</v>
      </c>
    </row>
    <row r="21" spans="1:14" ht="31.5" customHeight="1">
      <c r="A21" s="138">
        <v>18</v>
      </c>
      <c r="B21" s="139" t="s">
        <v>362</v>
      </c>
      <c r="C21" s="140" t="s">
        <v>829</v>
      </c>
      <c r="D21" s="140" t="s">
        <v>363</v>
      </c>
      <c r="E21" s="140" t="s">
        <v>364</v>
      </c>
      <c r="F21" s="140" t="s">
        <v>794</v>
      </c>
      <c r="G21" s="141" t="s">
        <v>365</v>
      </c>
      <c r="H21" s="142">
        <v>43922</v>
      </c>
      <c r="I21" s="142">
        <v>45747</v>
      </c>
      <c r="J21" s="138" t="s">
        <v>321</v>
      </c>
      <c r="K21" s="138" t="s">
        <v>331</v>
      </c>
      <c r="L21" s="143" t="s">
        <v>813</v>
      </c>
      <c r="M21" s="144" t="s">
        <v>366</v>
      </c>
      <c r="N21" s="144" t="s">
        <v>786</v>
      </c>
    </row>
    <row r="22" spans="1:14" ht="31.5" customHeight="1">
      <c r="A22" s="138">
        <v>19</v>
      </c>
      <c r="B22" s="139" t="s">
        <v>362</v>
      </c>
      <c r="C22" s="140" t="s">
        <v>367</v>
      </c>
      <c r="D22" s="140" t="s">
        <v>363</v>
      </c>
      <c r="E22" s="140" t="s">
        <v>364</v>
      </c>
      <c r="F22" s="140" t="s">
        <v>794</v>
      </c>
      <c r="G22" s="141" t="s">
        <v>365</v>
      </c>
      <c r="H22" s="142">
        <v>43922</v>
      </c>
      <c r="I22" s="142">
        <v>45747</v>
      </c>
      <c r="J22" s="138" t="s">
        <v>321</v>
      </c>
      <c r="K22" s="138" t="s">
        <v>331</v>
      </c>
      <c r="L22" s="143" t="s">
        <v>813</v>
      </c>
      <c r="M22" s="144" t="s">
        <v>366</v>
      </c>
      <c r="N22" s="144" t="s">
        <v>786</v>
      </c>
    </row>
    <row r="23" spans="1:14" ht="31.5" customHeight="1">
      <c r="A23" s="138">
        <v>20</v>
      </c>
      <c r="B23" s="139" t="s">
        <v>362</v>
      </c>
      <c r="C23" s="140" t="s">
        <v>368</v>
      </c>
      <c r="D23" s="140" t="s">
        <v>363</v>
      </c>
      <c r="E23" s="140" t="s">
        <v>364</v>
      </c>
      <c r="F23" s="140" t="s">
        <v>794</v>
      </c>
      <c r="G23" s="141" t="s">
        <v>365</v>
      </c>
      <c r="H23" s="142">
        <v>43922</v>
      </c>
      <c r="I23" s="142">
        <v>45747</v>
      </c>
      <c r="J23" s="138" t="s">
        <v>321</v>
      </c>
      <c r="K23" s="138" t="s">
        <v>331</v>
      </c>
      <c r="L23" s="143" t="s">
        <v>813</v>
      </c>
      <c r="M23" s="144" t="s">
        <v>366</v>
      </c>
      <c r="N23" s="144" t="s">
        <v>786</v>
      </c>
    </row>
    <row r="24" spans="1:14" ht="31.5" customHeight="1">
      <c r="A24" s="138">
        <v>21</v>
      </c>
      <c r="B24" s="139" t="s">
        <v>362</v>
      </c>
      <c r="C24" s="140" t="s">
        <v>369</v>
      </c>
      <c r="D24" s="140" t="s">
        <v>363</v>
      </c>
      <c r="E24" s="140" t="s">
        <v>364</v>
      </c>
      <c r="F24" s="140" t="s">
        <v>794</v>
      </c>
      <c r="G24" s="141" t="s">
        <v>365</v>
      </c>
      <c r="H24" s="142">
        <v>43922</v>
      </c>
      <c r="I24" s="142">
        <v>45747</v>
      </c>
      <c r="J24" s="138" t="s">
        <v>321</v>
      </c>
      <c r="K24" s="138" t="s">
        <v>331</v>
      </c>
      <c r="L24" s="143" t="s">
        <v>813</v>
      </c>
      <c r="M24" s="144" t="s">
        <v>366</v>
      </c>
      <c r="N24" s="144" t="s">
        <v>786</v>
      </c>
    </row>
    <row r="25" spans="1:14" ht="31.5" customHeight="1">
      <c r="A25" s="138">
        <v>22</v>
      </c>
      <c r="B25" s="139" t="s">
        <v>362</v>
      </c>
      <c r="C25" s="140" t="s">
        <v>370</v>
      </c>
      <c r="D25" s="140" t="s">
        <v>363</v>
      </c>
      <c r="E25" s="140" t="s">
        <v>364</v>
      </c>
      <c r="F25" s="140" t="s">
        <v>794</v>
      </c>
      <c r="G25" s="141" t="s">
        <v>365</v>
      </c>
      <c r="H25" s="142">
        <v>43922</v>
      </c>
      <c r="I25" s="142">
        <v>45747</v>
      </c>
      <c r="J25" s="138" t="s">
        <v>321</v>
      </c>
      <c r="K25" s="138" t="s">
        <v>331</v>
      </c>
      <c r="L25" s="143" t="s">
        <v>813</v>
      </c>
      <c r="M25" s="144" t="s">
        <v>366</v>
      </c>
      <c r="N25" s="144" t="s">
        <v>786</v>
      </c>
    </row>
    <row r="26" spans="1:14" ht="31.5" customHeight="1">
      <c r="A26" s="138">
        <v>23</v>
      </c>
      <c r="B26" s="139" t="s">
        <v>371</v>
      </c>
      <c r="C26" s="140" t="s">
        <v>372</v>
      </c>
      <c r="D26" s="140" t="s">
        <v>359</v>
      </c>
      <c r="E26" s="140" t="s">
        <v>360</v>
      </c>
      <c r="F26" s="140" t="s">
        <v>814</v>
      </c>
      <c r="G26" s="141" t="s">
        <v>815</v>
      </c>
      <c r="H26" s="142">
        <v>45383</v>
      </c>
      <c r="I26" s="142">
        <v>47208</v>
      </c>
      <c r="J26" s="138" t="s">
        <v>321</v>
      </c>
      <c r="K26" s="138" t="s">
        <v>315</v>
      </c>
      <c r="L26" s="143" t="s">
        <v>811</v>
      </c>
      <c r="M26" s="144" t="s">
        <v>316</v>
      </c>
      <c r="N26" s="144" t="s">
        <v>786</v>
      </c>
    </row>
    <row r="27" spans="1:14" ht="31.5" customHeight="1">
      <c r="A27" s="138">
        <v>24</v>
      </c>
      <c r="B27" s="139" t="s">
        <v>371</v>
      </c>
      <c r="C27" s="140" t="s">
        <v>373</v>
      </c>
      <c r="D27" s="140" t="s">
        <v>359</v>
      </c>
      <c r="E27" s="140" t="s">
        <v>360</v>
      </c>
      <c r="F27" s="140" t="s">
        <v>814</v>
      </c>
      <c r="G27" s="141" t="s">
        <v>815</v>
      </c>
      <c r="H27" s="142">
        <v>45383</v>
      </c>
      <c r="I27" s="142">
        <v>47208</v>
      </c>
      <c r="J27" s="138" t="s">
        <v>321</v>
      </c>
      <c r="K27" s="138" t="s">
        <v>315</v>
      </c>
      <c r="L27" s="143" t="s">
        <v>811</v>
      </c>
      <c r="M27" s="144" t="s">
        <v>316</v>
      </c>
      <c r="N27" s="144" t="s">
        <v>786</v>
      </c>
    </row>
    <row r="28" spans="1:14" ht="31.5" customHeight="1">
      <c r="A28" s="138">
        <v>25</v>
      </c>
      <c r="B28" s="139" t="s">
        <v>371</v>
      </c>
      <c r="C28" s="140" t="s">
        <v>374</v>
      </c>
      <c r="D28" s="140" t="s">
        <v>375</v>
      </c>
      <c r="E28" s="140" t="s">
        <v>348</v>
      </c>
      <c r="F28" s="140" t="s">
        <v>787</v>
      </c>
      <c r="G28" s="141" t="s">
        <v>349</v>
      </c>
      <c r="H28" s="142">
        <v>44287</v>
      </c>
      <c r="I28" s="142">
        <v>46112</v>
      </c>
      <c r="J28" s="138" t="s">
        <v>321</v>
      </c>
      <c r="K28" s="138" t="s">
        <v>315</v>
      </c>
      <c r="L28" s="143" t="s">
        <v>811</v>
      </c>
      <c r="M28" s="144" t="s">
        <v>316</v>
      </c>
      <c r="N28" s="144" t="s">
        <v>786</v>
      </c>
    </row>
    <row r="29" spans="1:14" ht="31.5" customHeight="1">
      <c r="A29" s="138">
        <v>26</v>
      </c>
      <c r="B29" s="139" t="s">
        <v>371</v>
      </c>
      <c r="C29" s="140" t="s">
        <v>376</v>
      </c>
      <c r="D29" s="140" t="s">
        <v>377</v>
      </c>
      <c r="E29" s="140" t="s">
        <v>378</v>
      </c>
      <c r="F29" s="140" t="s">
        <v>787</v>
      </c>
      <c r="G29" s="141" t="s">
        <v>349</v>
      </c>
      <c r="H29" s="142">
        <v>44287</v>
      </c>
      <c r="I29" s="142">
        <v>46112</v>
      </c>
      <c r="J29" s="138" t="s">
        <v>321</v>
      </c>
      <c r="K29" s="138" t="s">
        <v>315</v>
      </c>
      <c r="L29" s="143" t="s">
        <v>811</v>
      </c>
      <c r="M29" s="144" t="s">
        <v>316</v>
      </c>
      <c r="N29" s="144" t="s">
        <v>786</v>
      </c>
    </row>
    <row r="30" spans="1:14" ht="31.5" customHeight="1">
      <c r="A30" s="138">
        <v>27</v>
      </c>
      <c r="B30" s="139" t="s">
        <v>371</v>
      </c>
      <c r="C30" s="140" t="s">
        <v>379</v>
      </c>
      <c r="D30" s="140" t="s">
        <v>377</v>
      </c>
      <c r="E30" s="140" t="s">
        <v>378</v>
      </c>
      <c r="F30" s="140" t="s">
        <v>787</v>
      </c>
      <c r="G30" s="141" t="s">
        <v>349</v>
      </c>
      <c r="H30" s="142">
        <v>44287</v>
      </c>
      <c r="I30" s="142">
        <v>46112</v>
      </c>
      <c r="J30" s="138" t="s">
        <v>321</v>
      </c>
      <c r="K30" s="138" t="s">
        <v>315</v>
      </c>
      <c r="L30" s="143" t="s">
        <v>811</v>
      </c>
      <c r="M30" s="144" t="s">
        <v>316</v>
      </c>
      <c r="N30" s="144" t="s">
        <v>786</v>
      </c>
    </row>
    <row r="31" spans="1:14" ht="31.5" customHeight="1">
      <c r="A31" s="138">
        <v>28</v>
      </c>
      <c r="B31" s="139" t="s">
        <v>371</v>
      </c>
      <c r="C31" s="140" t="s">
        <v>380</v>
      </c>
      <c r="D31" s="140" t="s">
        <v>381</v>
      </c>
      <c r="E31" s="140" t="s">
        <v>348</v>
      </c>
      <c r="F31" s="140" t="s">
        <v>787</v>
      </c>
      <c r="G31" s="141" t="s">
        <v>349</v>
      </c>
      <c r="H31" s="142">
        <v>44287</v>
      </c>
      <c r="I31" s="142">
        <v>46112</v>
      </c>
      <c r="J31" s="138" t="s">
        <v>321</v>
      </c>
      <c r="K31" s="138" t="s">
        <v>315</v>
      </c>
      <c r="L31" s="143" t="s">
        <v>811</v>
      </c>
      <c r="M31" s="144" t="s">
        <v>316</v>
      </c>
      <c r="N31" s="144" t="s">
        <v>785</v>
      </c>
    </row>
    <row r="32" spans="1:14" ht="31.5" customHeight="1">
      <c r="A32" s="138">
        <v>29</v>
      </c>
      <c r="B32" s="139" t="s">
        <v>371</v>
      </c>
      <c r="C32" s="140" t="s">
        <v>382</v>
      </c>
      <c r="D32" s="140" t="s">
        <v>359</v>
      </c>
      <c r="E32" s="140" t="s">
        <v>360</v>
      </c>
      <c r="F32" s="140" t="s">
        <v>796</v>
      </c>
      <c r="G32" s="141" t="s">
        <v>816</v>
      </c>
      <c r="H32" s="142">
        <v>45383</v>
      </c>
      <c r="I32" s="142">
        <v>47208</v>
      </c>
      <c r="J32" s="138" t="s">
        <v>321</v>
      </c>
      <c r="K32" s="138" t="s">
        <v>315</v>
      </c>
      <c r="L32" s="143" t="s">
        <v>811</v>
      </c>
      <c r="M32" s="144" t="s">
        <v>316</v>
      </c>
      <c r="N32" s="144" t="s">
        <v>786</v>
      </c>
    </row>
    <row r="33" spans="1:14" ht="31.5" customHeight="1">
      <c r="A33" s="138">
        <v>30</v>
      </c>
      <c r="B33" s="139" t="s">
        <v>371</v>
      </c>
      <c r="C33" s="141" t="s">
        <v>383</v>
      </c>
      <c r="D33" s="140" t="s">
        <v>384</v>
      </c>
      <c r="E33" s="140" t="s">
        <v>348</v>
      </c>
      <c r="F33" s="140" t="s">
        <v>797</v>
      </c>
      <c r="G33" s="141" t="s">
        <v>385</v>
      </c>
      <c r="H33" s="142">
        <v>45383</v>
      </c>
      <c r="I33" s="142">
        <v>47208</v>
      </c>
      <c r="J33" s="138" t="s">
        <v>321</v>
      </c>
      <c r="K33" s="138" t="s">
        <v>315</v>
      </c>
      <c r="L33" s="143" t="s">
        <v>811</v>
      </c>
      <c r="M33" s="137" t="s">
        <v>316</v>
      </c>
      <c r="N33" s="144" t="s">
        <v>786</v>
      </c>
    </row>
    <row r="34" spans="1:14" ht="31.5" customHeight="1">
      <c r="A34" s="138">
        <v>31</v>
      </c>
      <c r="B34" s="139" t="s">
        <v>386</v>
      </c>
      <c r="C34" s="140" t="s">
        <v>387</v>
      </c>
      <c r="D34" s="140" t="s">
        <v>359</v>
      </c>
      <c r="E34" s="140" t="s">
        <v>360</v>
      </c>
      <c r="F34" s="140" t="s">
        <v>796</v>
      </c>
      <c r="G34" s="141" t="s">
        <v>816</v>
      </c>
      <c r="H34" s="142">
        <v>45017</v>
      </c>
      <c r="I34" s="142">
        <v>45747</v>
      </c>
      <c r="J34" s="138" t="s">
        <v>527</v>
      </c>
      <c r="K34" s="138" t="s">
        <v>315</v>
      </c>
      <c r="L34" s="143" t="s">
        <v>811</v>
      </c>
      <c r="M34" s="144" t="s">
        <v>316</v>
      </c>
      <c r="N34" s="144" t="s">
        <v>786</v>
      </c>
    </row>
    <row r="35" spans="1:14" ht="31.5" customHeight="1">
      <c r="A35" s="138">
        <v>32</v>
      </c>
      <c r="B35" s="139" t="s">
        <v>386</v>
      </c>
      <c r="C35" s="140" t="s">
        <v>388</v>
      </c>
      <c r="D35" s="140" t="s">
        <v>359</v>
      </c>
      <c r="E35" s="140" t="s">
        <v>360</v>
      </c>
      <c r="F35" s="140" t="s">
        <v>787</v>
      </c>
      <c r="G35" s="141" t="s">
        <v>349</v>
      </c>
      <c r="H35" s="142">
        <v>45017</v>
      </c>
      <c r="I35" s="142">
        <v>45747</v>
      </c>
      <c r="J35" s="138" t="s">
        <v>527</v>
      </c>
      <c r="K35" s="138" t="s">
        <v>315</v>
      </c>
      <c r="L35" s="143" t="s">
        <v>811</v>
      </c>
      <c r="M35" s="144" t="s">
        <v>316</v>
      </c>
      <c r="N35" s="144" t="s">
        <v>786</v>
      </c>
    </row>
    <row r="36" spans="1:14" ht="31.5" customHeight="1">
      <c r="A36" s="138">
        <v>33</v>
      </c>
      <c r="B36" s="139" t="s">
        <v>389</v>
      </c>
      <c r="C36" s="140" t="s">
        <v>390</v>
      </c>
      <c r="D36" s="140" t="s">
        <v>359</v>
      </c>
      <c r="E36" s="140" t="s">
        <v>360</v>
      </c>
      <c r="F36" s="140" t="s">
        <v>796</v>
      </c>
      <c r="G36" s="141" t="s">
        <v>816</v>
      </c>
      <c r="H36" s="142">
        <v>45383</v>
      </c>
      <c r="I36" s="142">
        <v>47208</v>
      </c>
      <c r="J36" s="138" t="s">
        <v>321</v>
      </c>
      <c r="K36" s="138" t="s">
        <v>315</v>
      </c>
      <c r="L36" s="143" t="s">
        <v>811</v>
      </c>
      <c r="M36" s="144" t="s">
        <v>316</v>
      </c>
      <c r="N36" s="144" t="s">
        <v>786</v>
      </c>
    </row>
    <row r="37" spans="1:14" ht="31.5" customHeight="1">
      <c r="A37" s="138">
        <v>34</v>
      </c>
      <c r="B37" s="139" t="s">
        <v>389</v>
      </c>
      <c r="C37" s="140" t="s">
        <v>391</v>
      </c>
      <c r="D37" s="140" t="s">
        <v>359</v>
      </c>
      <c r="E37" s="140" t="s">
        <v>360</v>
      </c>
      <c r="F37" s="140" t="s">
        <v>796</v>
      </c>
      <c r="G37" s="141" t="s">
        <v>816</v>
      </c>
      <c r="H37" s="142">
        <v>45383</v>
      </c>
      <c r="I37" s="142">
        <v>47208</v>
      </c>
      <c r="J37" s="138" t="s">
        <v>321</v>
      </c>
      <c r="K37" s="138" t="s">
        <v>315</v>
      </c>
      <c r="L37" s="143" t="s">
        <v>811</v>
      </c>
      <c r="M37" s="144" t="s">
        <v>316</v>
      </c>
      <c r="N37" s="144" t="s">
        <v>786</v>
      </c>
    </row>
    <row r="38" spans="1:14" ht="31.5" customHeight="1">
      <c r="A38" s="138">
        <v>35</v>
      </c>
      <c r="B38" s="139" t="s">
        <v>389</v>
      </c>
      <c r="C38" s="140" t="s">
        <v>392</v>
      </c>
      <c r="D38" s="140" t="s">
        <v>393</v>
      </c>
      <c r="E38" s="140" t="s">
        <v>378</v>
      </c>
      <c r="F38" s="140" t="s">
        <v>788</v>
      </c>
      <c r="G38" s="141" t="s">
        <v>345</v>
      </c>
      <c r="H38" s="142">
        <v>45383</v>
      </c>
      <c r="I38" s="142">
        <v>47208</v>
      </c>
      <c r="J38" s="138" t="s">
        <v>321</v>
      </c>
      <c r="K38" s="138" t="s">
        <v>315</v>
      </c>
      <c r="L38" s="143" t="s">
        <v>813</v>
      </c>
      <c r="M38" s="144" t="s">
        <v>316</v>
      </c>
      <c r="N38" s="144" t="s">
        <v>785</v>
      </c>
    </row>
    <row r="39" spans="1:14" ht="31.5" customHeight="1">
      <c r="A39" s="138">
        <v>36</v>
      </c>
      <c r="B39" s="139" t="s">
        <v>389</v>
      </c>
      <c r="C39" s="140" t="s">
        <v>817</v>
      </c>
      <c r="D39" s="140" t="s">
        <v>394</v>
      </c>
      <c r="E39" s="140" t="s">
        <v>348</v>
      </c>
      <c r="F39" s="140" t="s">
        <v>814</v>
      </c>
      <c r="G39" s="141" t="s">
        <v>815</v>
      </c>
      <c r="H39" s="142">
        <v>44652</v>
      </c>
      <c r="I39" s="142">
        <v>46477</v>
      </c>
      <c r="J39" s="138" t="s">
        <v>321</v>
      </c>
      <c r="K39" s="138" t="s">
        <v>331</v>
      </c>
      <c r="L39" s="143" t="s">
        <v>810</v>
      </c>
      <c r="M39" s="144" t="s">
        <v>316</v>
      </c>
      <c r="N39" s="144" t="s">
        <v>786</v>
      </c>
    </row>
    <row r="40" spans="1:14" ht="31.5" customHeight="1">
      <c r="A40" s="138">
        <v>37</v>
      </c>
      <c r="B40" s="139" t="s">
        <v>389</v>
      </c>
      <c r="C40" s="140" t="s">
        <v>395</v>
      </c>
      <c r="D40" s="140" t="s">
        <v>396</v>
      </c>
      <c r="E40" s="140" t="s">
        <v>348</v>
      </c>
      <c r="F40" s="140" t="s">
        <v>814</v>
      </c>
      <c r="G40" s="145" t="s">
        <v>815</v>
      </c>
      <c r="H40" s="142">
        <v>44652</v>
      </c>
      <c r="I40" s="142">
        <v>46477</v>
      </c>
      <c r="J40" s="138" t="s">
        <v>321</v>
      </c>
      <c r="K40" s="138" t="s">
        <v>315</v>
      </c>
      <c r="L40" s="143" t="s">
        <v>810</v>
      </c>
      <c r="M40" s="144" t="s">
        <v>316</v>
      </c>
      <c r="N40" s="144" t="s">
        <v>785</v>
      </c>
    </row>
    <row r="41" spans="1:14" ht="31.5" customHeight="1">
      <c r="A41" s="138">
        <v>38</v>
      </c>
      <c r="B41" s="139" t="s">
        <v>389</v>
      </c>
      <c r="C41" s="140" t="s">
        <v>795</v>
      </c>
      <c r="D41" s="140" t="s">
        <v>396</v>
      </c>
      <c r="E41" s="140" t="s">
        <v>348</v>
      </c>
      <c r="F41" s="140" t="s">
        <v>814</v>
      </c>
      <c r="G41" s="145" t="s">
        <v>818</v>
      </c>
      <c r="H41" s="142">
        <v>44652</v>
      </c>
      <c r="I41" s="142">
        <v>45747</v>
      </c>
      <c r="J41" s="138" t="s">
        <v>314</v>
      </c>
      <c r="K41" s="138" t="s">
        <v>406</v>
      </c>
      <c r="L41" s="143" t="s">
        <v>819</v>
      </c>
      <c r="M41" s="144" t="s">
        <v>316</v>
      </c>
      <c r="N41" s="144" t="s">
        <v>786</v>
      </c>
    </row>
    <row r="42" spans="1:14" ht="31.5" customHeight="1">
      <c r="A42" s="138">
        <v>39</v>
      </c>
      <c r="B42" s="139" t="s">
        <v>389</v>
      </c>
      <c r="C42" s="140" t="s">
        <v>397</v>
      </c>
      <c r="D42" s="140" t="s">
        <v>398</v>
      </c>
      <c r="E42" s="140" t="s">
        <v>348</v>
      </c>
      <c r="F42" s="140" t="s">
        <v>794</v>
      </c>
      <c r="G42" s="141" t="s">
        <v>399</v>
      </c>
      <c r="H42" s="142">
        <v>45017</v>
      </c>
      <c r="I42" s="142">
        <v>46112</v>
      </c>
      <c r="J42" s="138" t="s">
        <v>314</v>
      </c>
      <c r="K42" s="138" t="s">
        <v>333</v>
      </c>
      <c r="L42" s="143" t="s">
        <v>813</v>
      </c>
      <c r="M42" s="144" t="s">
        <v>366</v>
      </c>
      <c r="N42" s="144" t="s">
        <v>786</v>
      </c>
    </row>
    <row r="43" spans="1:14" ht="31.5" customHeight="1">
      <c r="A43" s="138">
        <v>40</v>
      </c>
      <c r="B43" s="139" t="s">
        <v>400</v>
      </c>
      <c r="C43" s="140" t="s">
        <v>401</v>
      </c>
      <c r="D43" s="140" t="s">
        <v>402</v>
      </c>
      <c r="E43" s="140" t="s">
        <v>360</v>
      </c>
      <c r="F43" s="140" t="s">
        <v>820</v>
      </c>
      <c r="G43" s="141" t="s">
        <v>821</v>
      </c>
      <c r="H43" s="142">
        <v>45383</v>
      </c>
      <c r="I43" s="142">
        <v>47208</v>
      </c>
      <c r="J43" s="138" t="s">
        <v>321</v>
      </c>
      <c r="K43" s="138" t="s">
        <v>333</v>
      </c>
      <c r="L43" s="143" t="s">
        <v>811</v>
      </c>
      <c r="M43" s="144" t="s">
        <v>316</v>
      </c>
      <c r="N43" s="144" t="s">
        <v>786</v>
      </c>
    </row>
    <row r="44" spans="1:14" ht="31.5" customHeight="1">
      <c r="A44" s="138">
        <v>41</v>
      </c>
      <c r="B44" s="139" t="s">
        <v>400</v>
      </c>
      <c r="C44" s="140" t="s">
        <v>403</v>
      </c>
      <c r="D44" s="140" t="s">
        <v>398</v>
      </c>
      <c r="E44" s="140" t="s">
        <v>348</v>
      </c>
      <c r="F44" s="140" t="s">
        <v>794</v>
      </c>
      <c r="G44" s="141" t="s">
        <v>399</v>
      </c>
      <c r="H44" s="142">
        <v>45017</v>
      </c>
      <c r="I44" s="142">
        <v>46112</v>
      </c>
      <c r="J44" s="138" t="s">
        <v>314</v>
      </c>
      <c r="K44" s="138" t="s">
        <v>333</v>
      </c>
      <c r="L44" s="143" t="s">
        <v>813</v>
      </c>
      <c r="M44" s="144" t="s">
        <v>366</v>
      </c>
      <c r="N44" s="144" t="s">
        <v>786</v>
      </c>
    </row>
    <row r="45" spans="1:14" ht="31.5" customHeight="1">
      <c r="A45" s="138">
        <v>42</v>
      </c>
      <c r="B45" s="139" t="s">
        <v>400</v>
      </c>
      <c r="C45" s="140" t="s">
        <v>822</v>
      </c>
      <c r="D45" s="140" t="s">
        <v>823</v>
      </c>
      <c r="E45" s="140" t="s">
        <v>360</v>
      </c>
      <c r="F45" s="140" t="s">
        <v>820</v>
      </c>
      <c r="G45" s="141" t="s">
        <v>513</v>
      </c>
      <c r="H45" s="142">
        <v>45017</v>
      </c>
      <c r="I45" s="142">
        <v>47208</v>
      </c>
      <c r="J45" s="138" t="s">
        <v>321</v>
      </c>
      <c r="K45" s="138" t="s">
        <v>333</v>
      </c>
      <c r="L45" s="143" t="s">
        <v>811</v>
      </c>
      <c r="M45" s="144" t="s">
        <v>316</v>
      </c>
      <c r="N45" s="144" t="s">
        <v>786</v>
      </c>
    </row>
    <row r="46" spans="1:14" ht="31.5" customHeight="1">
      <c r="A46" s="138">
        <v>43</v>
      </c>
      <c r="B46" s="139" t="s">
        <v>404</v>
      </c>
      <c r="C46" s="140" t="s">
        <v>793</v>
      </c>
      <c r="D46" s="140" t="s">
        <v>405</v>
      </c>
      <c r="E46" s="140" t="s">
        <v>312</v>
      </c>
      <c r="F46" s="140" t="s">
        <v>789</v>
      </c>
      <c r="G46" s="141" t="s">
        <v>320</v>
      </c>
      <c r="H46" s="142">
        <v>43922</v>
      </c>
      <c r="I46" s="142">
        <v>45747</v>
      </c>
      <c r="J46" s="138" t="s">
        <v>321</v>
      </c>
      <c r="K46" s="138" t="s">
        <v>406</v>
      </c>
      <c r="L46" s="143" t="s">
        <v>810</v>
      </c>
      <c r="M46" s="144" t="s">
        <v>316</v>
      </c>
      <c r="N46" s="144" t="s">
        <v>786</v>
      </c>
    </row>
    <row r="47" spans="1:14" ht="31.5" customHeight="1">
      <c r="A47" s="138">
        <v>44</v>
      </c>
      <c r="B47" s="139" t="s">
        <v>407</v>
      </c>
      <c r="C47" s="140" t="s">
        <v>408</v>
      </c>
      <c r="D47" s="140" t="s">
        <v>409</v>
      </c>
      <c r="E47" s="140" t="s">
        <v>348</v>
      </c>
      <c r="F47" s="140" t="s">
        <v>792</v>
      </c>
      <c r="G47" s="141" t="s">
        <v>410</v>
      </c>
      <c r="H47" s="142">
        <v>42461</v>
      </c>
      <c r="I47" s="142">
        <v>46112</v>
      </c>
      <c r="J47" s="138" t="s">
        <v>356</v>
      </c>
      <c r="K47" s="138" t="s">
        <v>315</v>
      </c>
      <c r="L47" s="143" t="s">
        <v>813</v>
      </c>
      <c r="M47" s="144" t="s">
        <v>316</v>
      </c>
      <c r="N47" s="144" t="s">
        <v>785</v>
      </c>
    </row>
    <row r="48" spans="1:14" ht="31.5" customHeight="1">
      <c r="A48" s="138">
        <v>45</v>
      </c>
      <c r="B48" s="139" t="s">
        <v>407</v>
      </c>
      <c r="C48" s="140" t="s">
        <v>411</v>
      </c>
      <c r="D48" s="140" t="s">
        <v>412</v>
      </c>
      <c r="E48" s="140" t="s">
        <v>348</v>
      </c>
      <c r="F48" s="140" t="s">
        <v>792</v>
      </c>
      <c r="G48" s="141" t="s">
        <v>410</v>
      </c>
      <c r="H48" s="142">
        <v>42461</v>
      </c>
      <c r="I48" s="142">
        <v>46112</v>
      </c>
      <c r="J48" s="138" t="s">
        <v>356</v>
      </c>
      <c r="K48" s="138" t="s">
        <v>315</v>
      </c>
      <c r="L48" s="143" t="s">
        <v>813</v>
      </c>
      <c r="M48" s="144" t="s">
        <v>316</v>
      </c>
      <c r="N48" s="144" t="s">
        <v>785</v>
      </c>
    </row>
    <row r="49" spans="1:14" ht="31.5" customHeight="1">
      <c r="A49" s="138">
        <v>46</v>
      </c>
      <c r="B49" s="139" t="s">
        <v>407</v>
      </c>
      <c r="C49" s="140" t="s">
        <v>413</v>
      </c>
      <c r="D49" s="140" t="s">
        <v>414</v>
      </c>
      <c r="E49" s="140" t="s">
        <v>348</v>
      </c>
      <c r="F49" s="140" t="s">
        <v>792</v>
      </c>
      <c r="G49" s="141" t="s">
        <v>410</v>
      </c>
      <c r="H49" s="142">
        <v>42461</v>
      </c>
      <c r="I49" s="142">
        <v>46112</v>
      </c>
      <c r="J49" s="138" t="s">
        <v>356</v>
      </c>
      <c r="K49" s="138" t="s">
        <v>315</v>
      </c>
      <c r="L49" s="143" t="s">
        <v>813</v>
      </c>
      <c r="M49" s="144" t="s">
        <v>316</v>
      </c>
      <c r="N49" s="144" t="s">
        <v>785</v>
      </c>
    </row>
    <row r="50" spans="1:14" ht="31.5" customHeight="1">
      <c r="A50" s="138">
        <v>47</v>
      </c>
      <c r="B50" s="139" t="s">
        <v>407</v>
      </c>
      <c r="C50" s="140" t="s">
        <v>415</v>
      </c>
      <c r="D50" s="140" t="s">
        <v>416</v>
      </c>
      <c r="E50" s="140" t="s">
        <v>348</v>
      </c>
      <c r="F50" s="140" t="s">
        <v>792</v>
      </c>
      <c r="G50" s="141" t="s">
        <v>410</v>
      </c>
      <c r="H50" s="142">
        <v>42461</v>
      </c>
      <c r="I50" s="142">
        <v>46112</v>
      </c>
      <c r="J50" s="138" t="s">
        <v>356</v>
      </c>
      <c r="K50" s="138" t="s">
        <v>315</v>
      </c>
      <c r="L50" s="143" t="s">
        <v>813</v>
      </c>
      <c r="M50" s="144" t="s">
        <v>316</v>
      </c>
      <c r="N50" s="144" t="s">
        <v>785</v>
      </c>
    </row>
    <row r="51" spans="1:14" ht="31.5" customHeight="1">
      <c r="A51" s="138">
        <v>48</v>
      </c>
      <c r="B51" s="139" t="s">
        <v>407</v>
      </c>
      <c r="C51" s="140" t="s">
        <v>417</v>
      </c>
      <c r="D51" s="140" t="s">
        <v>418</v>
      </c>
      <c r="E51" s="140" t="s">
        <v>348</v>
      </c>
      <c r="F51" s="140" t="s">
        <v>792</v>
      </c>
      <c r="G51" s="141" t="s">
        <v>410</v>
      </c>
      <c r="H51" s="142">
        <v>42095</v>
      </c>
      <c r="I51" s="142">
        <v>45747</v>
      </c>
      <c r="J51" s="138" t="s">
        <v>356</v>
      </c>
      <c r="K51" s="138" t="s">
        <v>315</v>
      </c>
      <c r="L51" s="143" t="s">
        <v>813</v>
      </c>
      <c r="M51" s="144" t="s">
        <v>316</v>
      </c>
      <c r="N51" s="144" t="s">
        <v>785</v>
      </c>
    </row>
    <row r="52" spans="1:14" ht="31.5" customHeight="1">
      <c r="A52" s="138">
        <v>49</v>
      </c>
      <c r="B52" s="139" t="s">
        <v>419</v>
      </c>
      <c r="C52" s="140" t="s">
        <v>420</v>
      </c>
      <c r="D52" s="140" t="s">
        <v>421</v>
      </c>
      <c r="E52" s="140" t="s">
        <v>312</v>
      </c>
      <c r="F52" s="140" t="s">
        <v>791</v>
      </c>
      <c r="G52" s="141" t="s">
        <v>422</v>
      </c>
      <c r="H52" s="142">
        <v>43922</v>
      </c>
      <c r="I52" s="142">
        <v>45747</v>
      </c>
      <c r="J52" s="138" t="s">
        <v>321</v>
      </c>
      <c r="K52" s="138" t="s">
        <v>333</v>
      </c>
      <c r="L52" s="143" t="s">
        <v>810</v>
      </c>
      <c r="M52" s="144" t="s">
        <v>366</v>
      </c>
      <c r="N52" s="144" t="s">
        <v>786</v>
      </c>
    </row>
    <row r="53" spans="1:14" ht="31.5" customHeight="1">
      <c r="A53" s="138">
        <v>50</v>
      </c>
      <c r="B53" s="139" t="s">
        <v>419</v>
      </c>
      <c r="C53" s="140" t="s">
        <v>423</v>
      </c>
      <c r="D53" s="140" t="s">
        <v>421</v>
      </c>
      <c r="E53" s="140" t="s">
        <v>312</v>
      </c>
      <c r="F53" s="140" t="s">
        <v>791</v>
      </c>
      <c r="G53" s="141" t="s">
        <v>422</v>
      </c>
      <c r="H53" s="142">
        <v>43922</v>
      </c>
      <c r="I53" s="142">
        <v>45747</v>
      </c>
      <c r="J53" s="138" t="s">
        <v>321</v>
      </c>
      <c r="K53" s="138" t="s">
        <v>333</v>
      </c>
      <c r="L53" s="143" t="s">
        <v>810</v>
      </c>
      <c r="M53" s="144" t="s">
        <v>366</v>
      </c>
      <c r="N53" s="144" t="s">
        <v>786</v>
      </c>
    </row>
    <row r="54" spans="1:14" ht="31.5" customHeight="1">
      <c r="A54" s="138">
        <v>51</v>
      </c>
      <c r="B54" s="139" t="s">
        <v>419</v>
      </c>
      <c r="C54" s="140" t="s">
        <v>424</v>
      </c>
      <c r="D54" s="140" t="s">
        <v>421</v>
      </c>
      <c r="E54" s="140" t="s">
        <v>312</v>
      </c>
      <c r="F54" s="140" t="s">
        <v>791</v>
      </c>
      <c r="G54" s="141" t="s">
        <v>422</v>
      </c>
      <c r="H54" s="142">
        <v>43922</v>
      </c>
      <c r="I54" s="142">
        <v>45747</v>
      </c>
      <c r="J54" s="138" t="s">
        <v>321</v>
      </c>
      <c r="K54" s="138" t="s">
        <v>333</v>
      </c>
      <c r="L54" s="143" t="s">
        <v>810</v>
      </c>
      <c r="M54" s="144" t="s">
        <v>366</v>
      </c>
      <c r="N54" s="144" t="s">
        <v>786</v>
      </c>
    </row>
    <row r="55" spans="1:14" ht="31.5" customHeight="1">
      <c r="A55" s="138">
        <v>52</v>
      </c>
      <c r="B55" s="139" t="s">
        <v>419</v>
      </c>
      <c r="C55" s="140" t="s">
        <v>425</v>
      </c>
      <c r="D55" s="140" t="s">
        <v>421</v>
      </c>
      <c r="E55" s="140" t="s">
        <v>312</v>
      </c>
      <c r="F55" s="140" t="s">
        <v>791</v>
      </c>
      <c r="G55" s="141" t="s">
        <v>422</v>
      </c>
      <c r="H55" s="142">
        <v>43922</v>
      </c>
      <c r="I55" s="142">
        <v>45747</v>
      </c>
      <c r="J55" s="138" t="s">
        <v>321</v>
      </c>
      <c r="K55" s="138" t="s">
        <v>333</v>
      </c>
      <c r="L55" s="143" t="s">
        <v>810</v>
      </c>
      <c r="M55" s="144" t="s">
        <v>366</v>
      </c>
      <c r="N55" s="144" t="s">
        <v>786</v>
      </c>
    </row>
    <row r="56" spans="1:14" ht="31.5" customHeight="1">
      <c r="A56" s="138">
        <v>53</v>
      </c>
      <c r="B56" s="139" t="s">
        <v>419</v>
      </c>
      <c r="C56" s="140" t="s">
        <v>426</v>
      </c>
      <c r="D56" s="140" t="s">
        <v>421</v>
      </c>
      <c r="E56" s="140" t="s">
        <v>312</v>
      </c>
      <c r="F56" s="140" t="s">
        <v>791</v>
      </c>
      <c r="G56" s="141" t="s">
        <v>422</v>
      </c>
      <c r="H56" s="142">
        <v>43922</v>
      </c>
      <c r="I56" s="142">
        <v>45747</v>
      </c>
      <c r="J56" s="138" t="s">
        <v>321</v>
      </c>
      <c r="K56" s="138" t="s">
        <v>333</v>
      </c>
      <c r="L56" s="143" t="s">
        <v>810</v>
      </c>
      <c r="M56" s="144" t="s">
        <v>366</v>
      </c>
      <c r="N56" s="144" t="s">
        <v>786</v>
      </c>
    </row>
    <row r="57" spans="1:14" ht="31.5" customHeight="1">
      <c r="A57" s="138">
        <v>54</v>
      </c>
      <c r="B57" s="139" t="s">
        <v>419</v>
      </c>
      <c r="C57" s="140" t="s">
        <v>427</v>
      </c>
      <c r="D57" s="140" t="s">
        <v>421</v>
      </c>
      <c r="E57" s="140" t="s">
        <v>312</v>
      </c>
      <c r="F57" s="140" t="s">
        <v>791</v>
      </c>
      <c r="G57" s="141" t="s">
        <v>422</v>
      </c>
      <c r="H57" s="142">
        <v>43922</v>
      </c>
      <c r="I57" s="142">
        <v>45747</v>
      </c>
      <c r="J57" s="138" t="s">
        <v>321</v>
      </c>
      <c r="K57" s="138" t="s">
        <v>333</v>
      </c>
      <c r="L57" s="143" t="s">
        <v>810</v>
      </c>
      <c r="M57" s="144" t="s">
        <v>366</v>
      </c>
      <c r="N57" s="144" t="s">
        <v>786</v>
      </c>
    </row>
    <row r="58" spans="1:14" ht="31.5" customHeight="1">
      <c r="A58" s="138">
        <v>55</v>
      </c>
      <c r="B58" s="139" t="s">
        <v>419</v>
      </c>
      <c r="C58" s="140" t="s">
        <v>428</v>
      </c>
      <c r="D58" s="140" t="s">
        <v>421</v>
      </c>
      <c r="E58" s="140" t="s">
        <v>312</v>
      </c>
      <c r="F58" s="140" t="s">
        <v>791</v>
      </c>
      <c r="G58" s="141" t="s">
        <v>422</v>
      </c>
      <c r="H58" s="142">
        <v>43922</v>
      </c>
      <c r="I58" s="142">
        <v>45747</v>
      </c>
      <c r="J58" s="138" t="s">
        <v>321</v>
      </c>
      <c r="K58" s="138" t="s">
        <v>333</v>
      </c>
      <c r="L58" s="143" t="s">
        <v>810</v>
      </c>
      <c r="M58" s="144" t="s">
        <v>366</v>
      </c>
      <c r="N58" s="144" t="s">
        <v>786</v>
      </c>
    </row>
    <row r="59" spans="1:14" ht="31.5" customHeight="1">
      <c r="A59" s="138">
        <v>56</v>
      </c>
      <c r="B59" s="139" t="s">
        <v>419</v>
      </c>
      <c r="C59" s="140" t="s">
        <v>429</v>
      </c>
      <c r="D59" s="140" t="s">
        <v>421</v>
      </c>
      <c r="E59" s="140" t="s">
        <v>312</v>
      </c>
      <c r="F59" s="140" t="s">
        <v>791</v>
      </c>
      <c r="G59" s="141" t="s">
        <v>422</v>
      </c>
      <c r="H59" s="142">
        <v>43922</v>
      </c>
      <c r="I59" s="142">
        <v>45747</v>
      </c>
      <c r="J59" s="138" t="s">
        <v>321</v>
      </c>
      <c r="K59" s="138" t="s">
        <v>333</v>
      </c>
      <c r="L59" s="143" t="s">
        <v>810</v>
      </c>
      <c r="M59" s="144" t="s">
        <v>366</v>
      </c>
      <c r="N59" s="144" t="s">
        <v>786</v>
      </c>
    </row>
    <row r="60" spans="1:14" ht="31.5" customHeight="1">
      <c r="A60" s="138">
        <v>57</v>
      </c>
      <c r="B60" s="139" t="s">
        <v>419</v>
      </c>
      <c r="C60" s="140" t="s">
        <v>430</v>
      </c>
      <c r="D60" s="140" t="s">
        <v>421</v>
      </c>
      <c r="E60" s="140" t="s">
        <v>312</v>
      </c>
      <c r="F60" s="140" t="s">
        <v>791</v>
      </c>
      <c r="G60" s="141" t="s">
        <v>422</v>
      </c>
      <c r="H60" s="142">
        <v>43922</v>
      </c>
      <c r="I60" s="142">
        <v>45747</v>
      </c>
      <c r="J60" s="138" t="s">
        <v>321</v>
      </c>
      <c r="K60" s="138" t="s">
        <v>333</v>
      </c>
      <c r="L60" s="143" t="s">
        <v>810</v>
      </c>
      <c r="M60" s="144" t="s">
        <v>366</v>
      </c>
      <c r="N60" s="144" t="s">
        <v>786</v>
      </c>
    </row>
    <row r="61" spans="1:14" ht="31.5" customHeight="1">
      <c r="A61" s="138">
        <v>58</v>
      </c>
      <c r="B61" s="139" t="s">
        <v>419</v>
      </c>
      <c r="C61" s="140" t="s">
        <v>431</v>
      </c>
      <c r="D61" s="140" t="s">
        <v>824</v>
      </c>
      <c r="E61" s="140" t="s">
        <v>825</v>
      </c>
      <c r="F61" s="140" t="s">
        <v>791</v>
      </c>
      <c r="G61" s="141" t="s">
        <v>422</v>
      </c>
      <c r="H61" s="142">
        <v>43922</v>
      </c>
      <c r="I61" s="142">
        <v>45747</v>
      </c>
      <c r="J61" s="138" t="s">
        <v>321</v>
      </c>
      <c r="K61" s="138" t="s">
        <v>333</v>
      </c>
      <c r="L61" s="143" t="s">
        <v>810</v>
      </c>
      <c r="M61" s="144" t="s">
        <v>366</v>
      </c>
      <c r="N61" s="144" t="s">
        <v>786</v>
      </c>
    </row>
    <row r="62" spans="1:14" ht="31.5" customHeight="1">
      <c r="A62" s="138">
        <v>59</v>
      </c>
      <c r="B62" s="139" t="s">
        <v>419</v>
      </c>
      <c r="C62" s="140" t="s">
        <v>432</v>
      </c>
      <c r="D62" s="140" t="s">
        <v>433</v>
      </c>
      <c r="E62" s="140" t="s">
        <v>825</v>
      </c>
      <c r="F62" s="140" t="s">
        <v>791</v>
      </c>
      <c r="G62" s="141" t="s">
        <v>422</v>
      </c>
      <c r="H62" s="142">
        <v>44652</v>
      </c>
      <c r="I62" s="142">
        <v>46477</v>
      </c>
      <c r="J62" s="138" t="s">
        <v>321</v>
      </c>
      <c r="K62" s="138" t="s">
        <v>333</v>
      </c>
      <c r="L62" s="143" t="s">
        <v>810</v>
      </c>
      <c r="M62" s="144" t="s">
        <v>316</v>
      </c>
      <c r="N62" s="144" t="s">
        <v>786</v>
      </c>
    </row>
    <row r="63" spans="1:14" ht="31.5" customHeight="1">
      <c r="A63" s="138">
        <v>60</v>
      </c>
      <c r="B63" s="139" t="s">
        <v>434</v>
      </c>
      <c r="C63" s="140" t="s">
        <v>435</v>
      </c>
      <c r="D63" s="140" t="s">
        <v>824</v>
      </c>
      <c r="E63" s="140" t="s">
        <v>825</v>
      </c>
      <c r="F63" s="140" t="s">
        <v>791</v>
      </c>
      <c r="G63" s="141" t="s">
        <v>422</v>
      </c>
      <c r="H63" s="142">
        <v>43922</v>
      </c>
      <c r="I63" s="142">
        <v>45747</v>
      </c>
      <c r="J63" s="138" t="s">
        <v>321</v>
      </c>
      <c r="K63" s="138" t="s">
        <v>331</v>
      </c>
      <c r="L63" s="143" t="s">
        <v>810</v>
      </c>
      <c r="M63" s="144" t="s">
        <v>366</v>
      </c>
      <c r="N63" s="144" t="s">
        <v>786</v>
      </c>
    </row>
    <row r="64" spans="1:14" ht="31.5" customHeight="1">
      <c r="A64" s="138">
        <v>61</v>
      </c>
      <c r="B64" s="139" t="s">
        <v>434</v>
      </c>
      <c r="C64" s="140" t="s">
        <v>436</v>
      </c>
      <c r="D64" s="140" t="s">
        <v>824</v>
      </c>
      <c r="E64" s="140" t="s">
        <v>825</v>
      </c>
      <c r="F64" s="140" t="s">
        <v>791</v>
      </c>
      <c r="G64" s="141" t="s">
        <v>422</v>
      </c>
      <c r="H64" s="142">
        <v>43922</v>
      </c>
      <c r="I64" s="142">
        <v>45747</v>
      </c>
      <c r="J64" s="138" t="s">
        <v>321</v>
      </c>
      <c r="K64" s="138" t="s">
        <v>331</v>
      </c>
      <c r="L64" s="143" t="s">
        <v>810</v>
      </c>
      <c r="M64" s="144" t="s">
        <v>366</v>
      </c>
      <c r="N64" s="144" t="s">
        <v>786</v>
      </c>
    </row>
    <row r="65" spans="1:14" ht="31.5" customHeight="1">
      <c r="A65" s="138">
        <v>62</v>
      </c>
      <c r="B65" s="139" t="s">
        <v>434</v>
      </c>
      <c r="C65" s="140" t="s">
        <v>437</v>
      </c>
      <c r="D65" s="140" t="s">
        <v>824</v>
      </c>
      <c r="E65" s="140" t="s">
        <v>825</v>
      </c>
      <c r="F65" s="140" t="s">
        <v>791</v>
      </c>
      <c r="G65" s="141" t="s">
        <v>422</v>
      </c>
      <c r="H65" s="142">
        <v>43922</v>
      </c>
      <c r="I65" s="142">
        <v>45747</v>
      </c>
      <c r="J65" s="138" t="s">
        <v>321</v>
      </c>
      <c r="K65" s="138" t="s">
        <v>331</v>
      </c>
      <c r="L65" s="143" t="s">
        <v>810</v>
      </c>
      <c r="M65" s="144" t="s">
        <v>366</v>
      </c>
      <c r="N65" s="144" t="s">
        <v>786</v>
      </c>
    </row>
    <row r="66" spans="1:14" ht="31.5" customHeight="1">
      <c r="A66" s="138">
        <v>63</v>
      </c>
      <c r="B66" s="139" t="s">
        <v>434</v>
      </c>
      <c r="C66" s="140" t="s">
        <v>438</v>
      </c>
      <c r="D66" s="140" t="s">
        <v>824</v>
      </c>
      <c r="E66" s="140" t="s">
        <v>825</v>
      </c>
      <c r="F66" s="140" t="s">
        <v>791</v>
      </c>
      <c r="G66" s="141" t="s">
        <v>422</v>
      </c>
      <c r="H66" s="142">
        <v>43922</v>
      </c>
      <c r="I66" s="142">
        <v>45747</v>
      </c>
      <c r="J66" s="138" t="s">
        <v>321</v>
      </c>
      <c r="K66" s="138" t="s">
        <v>331</v>
      </c>
      <c r="L66" s="143" t="s">
        <v>810</v>
      </c>
      <c r="M66" s="144" t="s">
        <v>366</v>
      </c>
      <c r="N66" s="144" t="s">
        <v>786</v>
      </c>
    </row>
    <row r="67" spans="1:14" ht="31.5" customHeight="1">
      <c r="A67" s="138">
        <v>64</v>
      </c>
      <c r="B67" s="139" t="s">
        <v>434</v>
      </c>
      <c r="C67" s="140" t="s">
        <v>439</v>
      </c>
      <c r="D67" s="140" t="s">
        <v>824</v>
      </c>
      <c r="E67" s="140" t="s">
        <v>825</v>
      </c>
      <c r="F67" s="140" t="s">
        <v>791</v>
      </c>
      <c r="G67" s="141" t="s">
        <v>422</v>
      </c>
      <c r="H67" s="142">
        <v>43922</v>
      </c>
      <c r="I67" s="142">
        <v>45747</v>
      </c>
      <c r="J67" s="138" t="s">
        <v>321</v>
      </c>
      <c r="K67" s="138" t="s">
        <v>331</v>
      </c>
      <c r="L67" s="143" t="s">
        <v>810</v>
      </c>
      <c r="M67" s="144" t="s">
        <v>366</v>
      </c>
      <c r="N67" s="144" t="s">
        <v>786</v>
      </c>
    </row>
    <row r="68" spans="1:14" ht="31.5" customHeight="1">
      <c r="A68" s="138">
        <v>65</v>
      </c>
      <c r="B68" s="139" t="s">
        <v>434</v>
      </c>
      <c r="C68" s="140" t="s">
        <v>440</v>
      </c>
      <c r="D68" s="140" t="s">
        <v>824</v>
      </c>
      <c r="E68" s="140" t="s">
        <v>825</v>
      </c>
      <c r="F68" s="140" t="s">
        <v>791</v>
      </c>
      <c r="G68" s="141" t="s">
        <v>422</v>
      </c>
      <c r="H68" s="142">
        <v>43922</v>
      </c>
      <c r="I68" s="142">
        <v>45747</v>
      </c>
      <c r="J68" s="138" t="s">
        <v>321</v>
      </c>
      <c r="K68" s="138" t="s">
        <v>331</v>
      </c>
      <c r="L68" s="143" t="s">
        <v>810</v>
      </c>
      <c r="M68" s="144" t="s">
        <v>366</v>
      </c>
      <c r="N68" s="144" t="s">
        <v>786</v>
      </c>
    </row>
    <row r="69" spans="1:14" ht="31.5" customHeight="1">
      <c r="A69" s="138">
        <v>66</v>
      </c>
      <c r="B69" s="139" t="s">
        <v>434</v>
      </c>
      <c r="C69" s="140" t="s">
        <v>441</v>
      </c>
      <c r="D69" s="140" t="s">
        <v>824</v>
      </c>
      <c r="E69" s="140" t="s">
        <v>825</v>
      </c>
      <c r="F69" s="140" t="s">
        <v>791</v>
      </c>
      <c r="G69" s="141" t="s">
        <v>422</v>
      </c>
      <c r="H69" s="142">
        <v>43922</v>
      </c>
      <c r="I69" s="142">
        <v>45747</v>
      </c>
      <c r="J69" s="138" t="s">
        <v>321</v>
      </c>
      <c r="K69" s="138" t="s">
        <v>331</v>
      </c>
      <c r="L69" s="143" t="s">
        <v>810</v>
      </c>
      <c r="M69" s="144" t="s">
        <v>366</v>
      </c>
      <c r="N69" s="144" t="s">
        <v>786</v>
      </c>
    </row>
    <row r="70" spans="1:14" ht="31.5" customHeight="1">
      <c r="A70" s="138">
        <v>67</v>
      </c>
      <c r="B70" s="139" t="s">
        <v>434</v>
      </c>
      <c r="C70" s="140" t="s">
        <v>442</v>
      </c>
      <c r="D70" s="140" t="s">
        <v>824</v>
      </c>
      <c r="E70" s="140" t="s">
        <v>825</v>
      </c>
      <c r="F70" s="140" t="s">
        <v>791</v>
      </c>
      <c r="G70" s="141" t="s">
        <v>422</v>
      </c>
      <c r="H70" s="142">
        <v>43922</v>
      </c>
      <c r="I70" s="142">
        <v>45747</v>
      </c>
      <c r="J70" s="138" t="s">
        <v>321</v>
      </c>
      <c r="K70" s="138" t="s">
        <v>331</v>
      </c>
      <c r="L70" s="143" t="s">
        <v>810</v>
      </c>
      <c r="M70" s="144" t="s">
        <v>366</v>
      </c>
      <c r="N70" s="144" t="s">
        <v>786</v>
      </c>
    </row>
    <row r="71" spans="1:14" ht="31.5" customHeight="1">
      <c r="A71" s="138">
        <v>68</v>
      </c>
      <c r="B71" s="139" t="s">
        <v>434</v>
      </c>
      <c r="C71" s="140" t="s">
        <v>443</v>
      </c>
      <c r="D71" s="140" t="s">
        <v>824</v>
      </c>
      <c r="E71" s="140" t="s">
        <v>825</v>
      </c>
      <c r="F71" s="140" t="s">
        <v>791</v>
      </c>
      <c r="G71" s="141" t="s">
        <v>422</v>
      </c>
      <c r="H71" s="142">
        <v>43922</v>
      </c>
      <c r="I71" s="142">
        <v>45747</v>
      </c>
      <c r="J71" s="138" t="s">
        <v>321</v>
      </c>
      <c r="K71" s="138" t="s">
        <v>331</v>
      </c>
      <c r="L71" s="143" t="s">
        <v>810</v>
      </c>
      <c r="M71" s="144" t="s">
        <v>366</v>
      </c>
      <c r="N71" s="144" t="s">
        <v>786</v>
      </c>
    </row>
    <row r="72" spans="1:14" ht="31.5" customHeight="1">
      <c r="A72" s="138">
        <v>69</v>
      </c>
      <c r="B72" s="139" t="s">
        <v>434</v>
      </c>
      <c r="C72" s="140" t="s">
        <v>444</v>
      </c>
      <c r="D72" s="140" t="s">
        <v>824</v>
      </c>
      <c r="E72" s="140" t="s">
        <v>825</v>
      </c>
      <c r="F72" s="140" t="s">
        <v>791</v>
      </c>
      <c r="G72" s="141" t="s">
        <v>422</v>
      </c>
      <c r="H72" s="142">
        <v>43922</v>
      </c>
      <c r="I72" s="142">
        <v>45747</v>
      </c>
      <c r="J72" s="138" t="s">
        <v>321</v>
      </c>
      <c r="K72" s="138" t="s">
        <v>331</v>
      </c>
      <c r="L72" s="143" t="s">
        <v>810</v>
      </c>
      <c r="M72" s="144" t="s">
        <v>366</v>
      </c>
      <c r="N72" s="144" t="s">
        <v>786</v>
      </c>
    </row>
    <row r="73" spans="1:14" ht="31.5" customHeight="1">
      <c r="A73" s="138">
        <v>70</v>
      </c>
      <c r="B73" s="139" t="s">
        <v>434</v>
      </c>
      <c r="C73" s="140" t="s">
        <v>445</v>
      </c>
      <c r="D73" s="140" t="s">
        <v>824</v>
      </c>
      <c r="E73" s="140" t="s">
        <v>825</v>
      </c>
      <c r="F73" s="140" t="s">
        <v>791</v>
      </c>
      <c r="G73" s="141" t="s">
        <v>422</v>
      </c>
      <c r="H73" s="142">
        <v>43922</v>
      </c>
      <c r="I73" s="142">
        <v>45747</v>
      </c>
      <c r="J73" s="138" t="s">
        <v>321</v>
      </c>
      <c r="K73" s="138" t="s">
        <v>331</v>
      </c>
      <c r="L73" s="143" t="s">
        <v>810</v>
      </c>
      <c r="M73" s="144" t="s">
        <v>366</v>
      </c>
      <c r="N73" s="144" t="s">
        <v>786</v>
      </c>
    </row>
    <row r="74" spans="1:14" ht="31.5" customHeight="1">
      <c r="A74" s="138">
        <v>71</v>
      </c>
      <c r="B74" s="139" t="s">
        <v>434</v>
      </c>
      <c r="C74" s="140" t="s">
        <v>446</v>
      </c>
      <c r="D74" s="140" t="s">
        <v>824</v>
      </c>
      <c r="E74" s="140" t="s">
        <v>825</v>
      </c>
      <c r="F74" s="140" t="s">
        <v>791</v>
      </c>
      <c r="G74" s="141" t="s">
        <v>422</v>
      </c>
      <c r="H74" s="142">
        <v>43922</v>
      </c>
      <c r="I74" s="142">
        <v>45747</v>
      </c>
      <c r="J74" s="138" t="s">
        <v>321</v>
      </c>
      <c r="K74" s="138" t="s">
        <v>331</v>
      </c>
      <c r="L74" s="143" t="s">
        <v>810</v>
      </c>
      <c r="M74" s="144" t="s">
        <v>366</v>
      </c>
      <c r="N74" s="144" t="s">
        <v>786</v>
      </c>
    </row>
    <row r="75" spans="1:14" ht="31.5" customHeight="1">
      <c r="A75" s="138">
        <v>72</v>
      </c>
      <c r="B75" s="139" t="s">
        <v>434</v>
      </c>
      <c r="C75" s="140" t="s">
        <v>447</v>
      </c>
      <c r="D75" s="140" t="s">
        <v>824</v>
      </c>
      <c r="E75" s="140" t="s">
        <v>825</v>
      </c>
      <c r="F75" s="140" t="s">
        <v>791</v>
      </c>
      <c r="G75" s="141" t="s">
        <v>422</v>
      </c>
      <c r="H75" s="142">
        <v>43922</v>
      </c>
      <c r="I75" s="142">
        <v>45747</v>
      </c>
      <c r="J75" s="138" t="s">
        <v>321</v>
      </c>
      <c r="K75" s="138" t="s">
        <v>331</v>
      </c>
      <c r="L75" s="143" t="s">
        <v>810</v>
      </c>
      <c r="M75" s="144" t="s">
        <v>366</v>
      </c>
      <c r="N75" s="144" t="s">
        <v>786</v>
      </c>
    </row>
    <row r="76" spans="1:14" ht="31.5" customHeight="1">
      <c r="A76" s="138">
        <v>73</v>
      </c>
      <c r="B76" s="139" t="s">
        <v>434</v>
      </c>
      <c r="C76" s="140" t="s">
        <v>448</v>
      </c>
      <c r="D76" s="140" t="s">
        <v>824</v>
      </c>
      <c r="E76" s="140" t="s">
        <v>825</v>
      </c>
      <c r="F76" s="140" t="s">
        <v>791</v>
      </c>
      <c r="G76" s="141" t="s">
        <v>422</v>
      </c>
      <c r="H76" s="142">
        <v>43922</v>
      </c>
      <c r="I76" s="142">
        <v>45747</v>
      </c>
      <c r="J76" s="138" t="s">
        <v>321</v>
      </c>
      <c r="K76" s="138" t="s">
        <v>331</v>
      </c>
      <c r="L76" s="143" t="s">
        <v>810</v>
      </c>
      <c r="M76" s="144" t="s">
        <v>366</v>
      </c>
      <c r="N76" s="144" t="s">
        <v>786</v>
      </c>
    </row>
    <row r="77" spans="1:14" ht="31.5" customHeight="1">
      <c r="A77" s="138">
        <v>74</v>
      </c>
      <c r="B77" s="139" t="s">
        <v>434</v>
      </c>
      <c r="C77" s="140" t="s">
        <v>449</v>
      </c>
      <c r="D77" s="140" t="s">
        <v>824</v>
      </c>
      <c r="E77" s="140" t="s">
        <v>825</v>
      </c>
      <c r="F77" s="140" t="s">
        <v>791</v>
      </c>
      <c r="G77" s="141" t="s">
        <v>422</v>
      </c>
      <c r="H77" s="142">
        <v>43922</v>
      </c>
      <c r="I77" s="142">
        <v>45747</v>
      </c>
      <c r="J77" s="138" t="s">
        <v>321</v>
      </c>
      <c r="K77" s="138" t="s">
        <v>331</v>
      </c>
      <c r="L77" s="143" t="s">
        <v>810</v>
      </c>
      <c r="M77" s="144" t="s">
        <v>366</v>
      </c>
      <c r="N77" s="144" t="s">
        <v>786</v>
      </c>
    </row>
    <row r="78" spans="1:14" ht="31.5" customHeight="1">
      <c r="A78" s="138">
        <v>75</v>
      </c>
      <c r="B78" s="139" t="s">
        <v>434</v>
      </c>
      <c r="C78" s="140" t="s">
        <v>450</v>
      </c>
      <c r="D78" s="140" t="s">
        <v>824</v>
      </c>
      <c r="E78" s="140" t="s">
        <v>825</v>
      </c>
      <c r="F78" s="140" t="s">
        <v>791</v>
      </c>
      <c r="G78" s="141" t="s">
        <v>422</v>
      </c>
      <c r="H78" s="142">
        <v>43922</v>
      </c>
      <c r="I78" s="142">
        <v>45747</v>
      </c>
      <c r="J78" s="138" t="s">
        <v>321</v>
      </c>
      <c r="K78" s="138" t="s">
        <v>331</v>
      </c>
      <c r="L78" s="143" t="s">
        <v>810</v>
      </c>
      <c r="M78" s="144" t="s">
        <v>366</v>
      </c>
      <c r="N78" s="144" t="s">
        <v>786</v>
      </c>
    </row>
    <row r="79" spans="1:14" ht="31.5" customHeight="1">
      <c r="A79" s="138">
        <v>76</v>
      </c>
      <c r="B79" s="139" t="s">
        <v>434</v>
      </c>
      <c r="C79" s="140" t="s">
        <v>451</v>
      </c>
      <c r="D79" s="140" t="s">
        <v>824</v>
      </c>
      <c r="E79" s="140" t="s">
        <v>825</v>
      </c>
      <c r="F79" s="140" t="s">
        <v>791</v>
      </c>
      <c r="G79" s="141" t="s">
        <v>422</v>
      </c>
      <c r="H79" s="142">
        <v>43922</v>
      </c>
      <c r="I79" s="142">
        <v>45747</v>
      </c>
      <c r="J79" s="138" t="s">
        <v>321</v>
      </c>
      <c r="K79" s="138" t="s">
        <v>331</v>
      </c>
      <c r="L79" s="143" t="s">
        <v>810</v>
      </c>
      <c r="M79" s="144" t="s">
        <v>366</v>
      </c>
      <c r="N79" s="144" t="s">
        <v>786</v>
      </c>
    </row>
    <row r="80" spans="1:14" ht="31.5" customHeight="1">
      <c r="A80" s="138">
        <v>77</v>
      </c>
      <c r="B80" s="139" t="s">
        <v>434</v>
      </c>
      <c r="C80" s="140" t="s">
        <v>452</v>
      </c>
      <c r="D80" s="140" t="s">
        <v>824</v>
      </c>
      <c r="E80" s="140" t="s">
        <v>825</v>
      </c>
      <c r="F80" s="140" t="s">
        <v>791</v>
      </c>
      <c r="G80" s="141" t="s">
        <v>422</v>
      </c>
      <c r="H80" s="142">
        <v>43922</v>
      </c>
      <c r="I80" s="142">
        <v>45747</v>
      </c>
      <c r="J80" s="138" t="s">
        <v>321</v>
      </c>
      <c r="K80" s="138" t="s">
        <v>331</v>
      </c>
      <c r="L80" s="143" t="s">
        <v>810</v>
      </c>
      <c r="M80" s="144" t="s">
        <v>366</v>
      </c>
      <c r="N80" s="144" t="s">
        <v>786</v>
      </c>
    </row>
    <row r="81" spans="1:14" ht="31.5" customHeight="1">
      <c r="A81" s="138">
        <v>78</v>
      </c>
      <c r="B81" s="139" t="s">
        <v>434</v>
      </c>
      <c r="C81" s="140" t="s">
        <v>453</v>
      </c>
      <c r="D81" s="140" t="s">
        <v>824</v>
      </c>
      <c r="E81" s="140" t="s">
        <v>825</v>
      </c>
      <c r="F81" s="140" t="s">
        <v>791</v>
      </c>
      <c r="G81" s="141" t="s">
        <v>422</v>
      </c>
      <c r="H81" s="142">
        <v>43922</v>
      </c>
      <c r="I81" s="142">
        <v>45747</v>
      </c>
      <c r="J81" s="138" t="s">
        <v>321</v>
      </c>
      <c r="K81" s="138" t="s">
        <v>331</v>
      </c>
      <c r="L81" s="143" t="s">
        <v>810</v>
      </c>
      <c r="M81" s="144" t="s">
        <v>366</v>
      </c>
      <c r="N81" s="144" t="s">
        <v>786</v>
      </c>
    </row>
    <row r="82" spans="1:14" ht="31.5" customHeight="1">
      <c r="A82" s="138">
        <v>79</v>
      </c>
      <c r="B82" s="139" t="s">
        <v>434</v>
      </c>
      <c r="C82" s="140" t="s">
        <v>454</v>
      </c>
      <c r="D82" s="140" t="s">
        <v>824</v>
      </c>
      <c r="E82" s="140" t="s">
        <v>825</v>
      </c>
      <c r="F82" s="140" t="s">
        <v>791</v>
      </c>
      <c r="G82" s="141" t="s">
        <v>422</v>
      </c>
      <c r="H82" s="142">
        <v>43922</v>
      </c>
      <c r="I82" s="142">
        <v>45747</v>
      </c>
      <c r="J82" s="138" t="s">
        <v>321</v>
      </c>
      <c r="K82" s="138" t="s">
        <v>331</v>
      </c>
      <c r="L82" s="143" t="s">
        <v>810</v>
      </c>
      <c r="M82" s="144" t="s">
        <v>366</v>
      </c>
      <c r="N82" s="144" t="s">
        <v>786</v>
      </c>
    </row>
    <row r="83" spans="1:14" ht="31.5" customHeight="1">
      <c r="A83" s="138">
        <v>80</v>
      </c>
      <c r="B83" s="139" t="s">
        <v>455</v>
      </c>
      <c r="C83" s="140" t="s">
        <v>456</v>
      </c>
      <c r="D83" s="140" t="s">
        <v>457</v>
      </c>
      <c r="E83" s="140" t="s">
        <v>348</v>
      </c>
      <c r="F83" s="140" t="s">
        <v>791</v>
      </c>
      <c r="G83" s="141" t="s">
        <v>422</v>
      </c>
      <c r="H83" s="142">
        <v>44652</v>
      </c>
      <c r="I83" s="142">
        <v>46477</v>
      </c>
      <c r="J83" s="138" t="s">
        <v>321</v>
      </c>
      <c r="K83" s="138" t="s">
        <v>458</v>
      </c>
      <c r="L83" s="143" t="s">
        <v>810</v>
      </c>
      <c r="M83" s="144" t="s">
        <v>316</v>
      </c>
      <c r="N83" s="144" t="s">
        <v>786</v>
      </c>
    </row>
    <row r="84" spans="1:14" ht="31.5" customHeight="1">
      <c r="A84" s="138">
        <v>81</v>
      </c>
      <c r="B84" s="139" t="s">
        <v>455</v>
      </c>
      <c r="C84" s="140" t="s">
        <v>459</v>
      </c>
      <c r="D84" s="140" t="s">
        <v>460</v>
      </c>
      <c r="E84" s="140" t="s">
        <v>348</v>
      </c>
      <c r="F84" s="140" t="s">
        <v>791</v>
      </c>
      <c r="G84" s="141" t="s">
        <v>422</v>
      </c>
      <c r="H84" s="142">
        <v>44652</v>
      </c>
      <c r="I84" s="142">
        <v>46477</v>
      </c>
      <c r="J84" s="138" t="s">
        <v>321</v>
      </c>
      <c r="K84" s="138" t="s">
        <v>458</v>
      </c>
      <c r="L84" s="143" t="s">
        <v>810</v>
      </c>
      <c r="M84" s="144" t="s">
        <v>316</v>
      </c>
      <c r="N84" s="144" t="s">
        <v>786</v>
      </c>
    </row>
    <row r="85" spans="1:14" ht="31.5" customHeight="1">
      <c r="A85" s="138">
        <v>82</v>
      </c>
      <c r="B85" s="139" t="s">
        <v>455</v>
      </c>
      <c r="C85" s="140" t="s">
        <v>461</v>
      </c>
      <c r="D85" s="140" t="s">
        <v>462</v>
      </c>
      <c r="E85" s="140" t="s">
        <v>348</v>
      </c>
      <c r="F85" s="140" t="s">
        <v>791</v>
      </c>
      <c r="G85" s="141" t="s">
        <v>422</v>
      </c>
      <c r="H85" s="142">
        <v>44652</v>
      </c>
      <c r="I85" s="142">
        <v>46477</v>
      </c>
      <c r="J85" s="138" t="s">
        <v>321</v>
      </c>
      <c r="K85" s="138" t="s">
        <v>458</v>
      </c>
      <c r="L85" s="143" t="s">
        <v>810</v>
      </c>
      <c r="M85" s="144" t="s">
        <v>316</v>
      </c>
      <c r="N85" s="144" t="s">
        <v>786</v>
      </c>
    </row>
    <row r="86" spans="1:14" ht="31.5" customHeight="1">
      <c r="A86" s="138">
        <v>83</v>
      </c>
      <c r="B86" s="139" t="s">
        <v>455</v>
      </c>
      <c r="C86" s="140" t="s">
        <v>463</v>
      </c>
      <c r="D86" s="140" t="s">
        <v>464</v>
      </c>
      <c r="E86" s="140" t="s">
        <v>348</v>
      </c>
      <c r="F86" s="140" t="s">
        <v>791</v>
      </c>
      <c r="G86" s="141" t="s">
        <v>422</v>
      </c>
      <c r="H86" s="142">
        <v>44652</v>
      </c>
      <c r="I86" s="142">
        <v>46477</v>
      </c>
      <c r="J86" s="138" t="s">
        <v>321</v>
      </c>
      <c r="K86" s="138" t="s">
        <v>458</v>
      </c>
      <c r="L86" s="143" t="s">
        <v>810</v>
      </c>
      <c r="M86" s="144" t="s">
        <v>316</v>
      </c>
      <c r="N86" s="144" t="s">
        <v>786</v>
      </c>
    </row>
    <row r="87" spans="1:14" ht="31.5" customHeight="1">
      <c r="A87" s="138">
        <v>84</v>
      </c>
      <c r="B87" s="139" t="s">
        <v>455</v>
      </c>
      <c r="C87" s="140" t="s">
        <v>465</v>
      </c>
      <c r="D87" s="140" t="s">
        <v>466</v>
      </c>
      <c r="E87" s="140" t="s">
        <v>348</v>
      </c>
      <c r="F87" s="140" t="s">
        <v>791</v>
      </c>
      <c r="G87" s="141" t="s">
        <v>422</v>
      </c>
      <c r="H87" s="142">
        <v>44652</v>
      </c>
      <c r="I87" s="142">
        <v>46477</v>
      </c>
      <c r="J87" s="138" t="s">
        <v>321</v>
      </c>
      <c r="K87" s="138" t="s">
        <v>458</v>
      </c>
      <c r="L87" s="143" t="s">
        <v>810</v>
      </c>
      <c r="M87" s="144" t="s">
        <v>316</v>
      </c>
      <c r="N87" s="144" t="s">
        <v>786</v>
      </c>
    </row>
    <row r="88" spans="1:14" ht="31.5" customHeight="1">
      <c r="A88" s="138">
        <v>85</v>
      </c>
      <c r="B88" s="139" t="s">
        <v>455</v>
      </c>
      <c r="C88" s="140" t="s">
        <v>467</v>
      </c>
      <c r="D88" s="140" t="s">
        <v>433</v>
      </c>
      <c r="E88" s="140" t="s">
        <v>825</v>
      </c>
      <c r="F88" s="140" t="s">
        <v>791</v>
      </c>
      <c r="G88" s="141" t="s">
        <v>422</v>
      </c>
      <c r="H88" s="142">
        <v>44652</v>
      </c>
      <c r="I88" s="142">
        <v>46477</v>
      </c>
      <c r="J88" s="138" t="s">
        <v>321</v>
      </c>
      <c r="K88" s="138" t="s">
        <v>458</v>
      </c>
      <c r="L88" s="143" t="s">
        <v>810</v>
      </c>
      <c r="M88" s="144" t="s">
        <v>316</v>
      </c>
      <c r="N88" s="144" t="s">
        <v>786</v>
      </c>
    </row>
    <row r="89" spans="1:14" ht="31.5" customHeight="1">
      <c r="A89" s="138">
        <v>86</v>
      </c>
      <c r="B89" s="139" t="s">
        <v>468</v>
      </c>
      <c r="C89" s="140" t="s">
        <v>469</v>
      </c>
      <c r="D89" s="140" t="s">
        <v>402</v>
      </c>
      <c r="E89" s="140" t="s">
        <v>360</v>
      </c>
      <c r="F89" s="140" t="s">
        <v>820</v>
      </c>
      <c r="G89" s="141" t="s">
        <v>821</v>
      </c>
      <c r="H89" s="142">
        <v>45383</v>
      </c>
      <c r="I89" s="142">
        <v>47208</v>
      </c>
      <c r="J89" s="138" t="s">
        <v>321</v>
      </c>
      <c r="K89" s="138" t="s">
        <v>315</v>
      </c>
      <c r="L89" s="143" t="s">
        <v>811</v>
      </c>
      <c r="M89" s="144" t="s">
        <v>316</v>
      </c>
      <c r="N89" s="144" t="s">
        <v>786</v>
      </c>
    </row>
    <row r="90" spans="1:14" ht="31.5" customHeight="1">
      <c r="A90" s="138">
        <v>87</v>
      </c>
      <c r="B90" s="139" t="s">
        <v>470</v>
      </c>
      <c r="C90" s="140" t="s">
        <v>471</v>
      </c>
      <c r="D90" s="140" t="s">
        <v>402</v>
      </c>
      <c r="E90" s="140" t="s">
        <v>360</v>
      </c>
      <c r="F90" s="140" t="s">
        <v>820</v>
      </c>
      <c r="G90" s="141" t="s">
        <v>821</v>
      </c>
      <c r="H90" s="142">
        <v>45383</v>
      </c>
      <c r="I90" s="142">
        <v>47208</v>
      </c>
      <c r="J90" s="138" t="s">
        <v>321</v>
      </c>
      <c r="K90" s="138" t="s">
        <v>315</v>
      </c>
      <c r="L90" s="143" t="s">
        <v>811</v>
      </c>
      <c r="M90" s="144" t="s">
        <v>316</v>
      </c>
      <c r="N90" s="144" t="s">
        <v>786</v>
      </c>
    </row>
    <row r="91" spans="1:14" ht="31.5" customHeight="1">
      <c r="A91" s="138">
        <v>88</v>
      </c>
      <c r="B91" s="139" t="s">
        <v>472</v>
      </c>
      <c r="C91" s="140" t="s">
        <v>473</v>
      </c>
      <c r="D91" s="140" t="s">
        <v>474</v>
      </c>
      <c r="E91" s="140" t="s">
        <v>378</v>
      </c>
      <c r="F91" s="140" t="s">
        <v>790</v>
      </c>
      <c r="G91" s="141" t="s">
        <v>475</v>
      </c>
      <c r="H91" s="142">
        <v>42461</v>
      </c>
      <c r="I91" s="142">
        <v>46112</v>
      </c>
      <c r="J91" s="138" t="s">
        <v>356</v>
      </c>
      <c r="K91" s="138" t="s">
        <v>315</v>
      </c>
      <c r="L91" s="143" t="s">
        <v>813</v>
      </c>
      <c r="M91" s="144" t="s">
        <v>316</v>
      </c>
      <c r="N91" s="144" t="s">
        <v>785</v>
      </c>
    </row>
    <row r="92" spans="1:14" ht="31.5" customHeight="1">
      <c r="A92" s="138">
        <v>89</v>
      </c>
      <c r="B92" s="139" t="s">
        <v>472</v>
      </c>
      <c r="C92" s="140" t="s">
        <v>476</v>
      </c>
      <c r="D92" s="140" t="s">
        <v>477</v>
      </c>
      <c r="E92" s="140" t="s">
        <v>378</v>
      </c>
      <c r="F92" s="140" t="s">
        <v>790</v>
      </c>
      <c r="G92" s="141" t="s">
        <v>475</v>
      </c>
      <c r="H92" s="142">
        <v>42461</v>
      </c>
      <c r="I92" s="142">
        <v>46112</v>
      </c>
      <c r="J92" s="138" t="s">
        <v>356</v>
      </c>
      <c r="K92" s="138" t="s">
        <v>315</v>
      </c>
      <c r="L92" s="143" t="s">
        <v>813</v>
      </c>
      <c r="M92" s="144" t="s">
        <v>316</v>
      </c>
      <c r="N92" s="144" t="s">
        <v>785</v>
      </c>
    </row>
    <row r="93" spans="1:14" ht="31.5" customHeight="1">
      <c r="A93" s="138">
        <v>90</v>
      </c>
      <c r="B93" s="139" t="s">
        <v>472</v>
      </c>
      <c r="C93" s="140" t="s">
        <v>478</v>
      </c>
      <c r="D93" s="140" t="s">
        <v>479</v>
      </c>
      <c r="E93" s="140" t="s">
        <v>378</v>
      </c>
      <c r="F93" s="140" t="s">
        <v>790</v>
      </c>
      <c r="G93" s="141" t="s">
        <v>475</v>
      </c>
      <c r="H93" s="142">
        <v>42461</v>
      </c>
      <c r="I93" s="142">
        <v>46112</v>
      </c>
      <c r="J93" s="138" t="s">
        <v>356</v>
      </c>
      <c r="K93" s="138" t="s">
        <v>315</v>
      </c>
      <c r="L93" s="143" t="s">
        <v>813</v>
      </c>
      <c r="M93" s="144" t="s">
        <v>316</v>
      </c>
      <c r="N93" s="144" t="s">
        <v>785</v>
      </c>
    </row>
    <row r="94" spans="1:14" ht="31.5" customHeight="1">
      <c r="A94" s="138">
        <v>91</v>
      </c>
      <c r="B94" s="139" t="s">
        <v>472</v>
      </c>
      <c r="C94" s="140" t="s">
        <v>480</v>
      </c>
      <c r="D94" s="140" t="s">
        <v>481</v>
      </c>
      <c r="E94" s="140" t="s">
        <v>378</v>
      </c>
      <c r="F94" s="140" t="s">
        <v>790</v>
      </c>
      <c r="G94" s="141" t="s">
        <v>475</v>
      </c>
      <c r="H94" s="142">
        <v>42461</v>
      </c>
      <c r="I94" s="142">
        <v>46112</v>
      </c>
      <c r="J94" s="138" t="s">
        <v>356</v>
      </c>
      <c r="K94" s="138" t="s">
        <v>333</v>
      </c>
      <c r="L94" s="143" t="s">
        <v>813</v>
      </c>
      <c r="M94" s="144" t="s">
        <v>316</v>
      </c>
      <c r="N94" s="144" t="s">
        <v>785</v>
      </c>
    </row>
    <row r="95" spans="1:14" ht="31.5" customHeight="1">
      <c r="A95" s="138">
        <v>92</v>
      </c>
      <c r="B95" s="139" t="s">
        <v>472</v>
      </c>
      <c r="C95" s="140" t="s">
        <v>482</v>
      </c>
      <c r="D95" s="140" t="s">
        <v>483</v>
      </c>
      <c r="E95" s="140" t="s">
        <v>378</v>
      </c>
      <c r="F95" s="140" t="s">
        <v>789</v>
      </c>
      <c r="G95" s="141" t="s">
        <v>320</v>
      </c>
      <c r="H95" s="142">
        <v>44287</v>
      </c>
      <c r="I95" s="142">
        <v>46112</v>
      </c>
      <c r="J95" s="138" t="s">
        <v>321</v>
      </c>
      <c r="K95" s="138" t="s">
        <v>333</v>
      </c>
      <c r="L95" s="143" t="s">
        <v>813</v>
      </c>
      <c r="M95" s="144" t="s">
        <v>316</v>
      </c>
      <c r="N95" s="144" t="s">
        <v>785</v>
      </c>
    </row>
    <row r="96" spans="1:14" ht="31.5" customHeight="1">
      <c r="A96" s="138">
        <v>93</v>
      </c>
      <c r="B96" s="139" t="s">
        <v>472</v>
      </c>
      <c r="C96" s="140" t="s">
        <v>484</v>
      </c>
      <c r="D96" s="140" t="s">
        <v>485</v>
      </c>
      <c r="E96" s="140" t="s">
        <v>378</v>
      </c>
      <c r="F96" s="140" t="s">
        <v>820</v>
      </c>
      <c r="G96" s="141" t="s">
        <v>826</v>
      </c>
      <c r="H96" s="142">
        <v>44287</v>
      </c>
      <c r="I96" s="142">
        <v>46112</v>
      </c>
      <c r="J96" s="138" t="s">
        <v>321</v>
      </c>
      <c r="K96" s="138" t="s">
        <v>315</v>
      </c>
      <c r="L96" s="143" t="s">
        <v>813</v>
      </c>
      <c r="M96" s="144" t="s">
        <v>316</v>
      </c>
      <c r="N96" s="144" t="s">
        <v>785</v>
      </c>
    </row>
    <row r="97" spans="1:14" ht="31.5" customHeight="1">
      <c r="A97" s="138">
        <v>94</v>
      </c>
      <c r="B97" s="139" t="s">
        <v>472</v>
      </c>
      <c r="C97" s="140" t="s">
        <v>486</v>
      </c>
      <c r="D97" s="140" t="s">
        <v>487</v>
      </c>
      <c r="E97" s="140" t="s">
        <v>378</v>
      </c>
      <c r="F97" s="140" t="s">
        <v>814</v>
      </c>
      <c r="G97" s="141" t="s">
        <v>353</v>
      </c>
      <c r="H97" s="142">
        <v>44287</v>
      </c>
      <c r="I97" s="142">
        <v>46112</v>
      </c>
      <c r="J97" s="138" t="s">
        <v>321</v>
      </c>
      <c r="K97" s="138" t="s">
        <v>315</v>
      </c>
      <c r="L97" s="143" t="s">
        <v>813</v>
      </c>
      <c r="M97" s="144" t="s">
        <v>316</v>
      </c>
      <c r="N97" s="144" t="s">
        <v>785</v>
      </c>
    </row>
    <row r="98" spans="1:14" ht="31.5" customHeight="1">
      <c r="A98" s="138">
        <v>95</v>
      </c>
      <c r="B98" s="139" t="s">
        <v>472</v>
      </c>
      <c r="C98" s="140" t="s">
        <v>488</v>
      </c>
      <c r="D98" s="140" t="s">
        <v>489</v>
      </c>
      <c r="E98" s="140" t="s">
        <v>378</v>
      </c>
      <c r="F98" s="140" t="s">
        <v>814</v>
      </c>
      <c r="G98" s="141" t="s">
        <v>818</v>
      </c>
      <c r="H98" s="142">
        <v>44287</v>
      </c>
      <c r="I98" s="142">
        <v>46112</v>
      </c>
      <c r="J98" s="138" t="s">
        <v>321</v>
      </c>
      <c r="K98" s="138" t="s">
        <v>315</v>
      </c>
      <c r="L98" s="143" t="s">
        <v>813</v>
      </c>
      <c r="M98" s="144" t="s">
        <v>316</v>
      </c>
      <c r="N98" s="144" t="s">
        <v>785</v>
      </c>
    </row>
    <row r="99" spans="1:14" ht="31.5" customHeight="1">
      <c r="A99" s="138">
        <v>96</v>
      </c>
      <c r="B99" s="139" t="s">
        <v>472</v>
      </c>
      <c r="C99" s="140" t="s">
        <v>490</v>
      </c>
      <c r="D99" s="140" t="s">
        <v>491</v>
      </c>
      <c r="E99" s="140" t="s">
        <v>378</v>
      </c>
      <c r="F99" s="140" t="s">
        <v>814</v>
      </c>
      <c r="G99" s="141" t="s">
        <v>818</v>
      </c>
      <c r="H99" s="142">
        <v>44287</v>
      </c>
      <c r="I99" s="142">
        <v>46112</v>
      </c>
      <c r="J99" s="138" t="s">
        <v>321</v>
      </c>
      <c r="K99" s="138" t="s">
        <v>315</v>
      </c>
      <c r="L99" s="143" t="s">
        <v>813</v>
      </c>
      <c r="M99" s="144" t="s">
        <v>316</v>
      </c>
      <c r="N99" s="144" t="s">
        <v>785</v>
      </c>
    </row>
    <row r="100" spans="1:14" ht="31.5" customHeight="1">
      <c r="A100" s="138">
        <v>97</v>
      </c>
      <c r="B100" s="139" t="s">
        <v>472</v>
      </c>
      <c r="C100" s="140" t="s">
        <v>492</v>
      </c>
      <c r="D100" s="140" t="s">
        <v>487</v>
      </c>
      <c r="E100" s="140" t="s">
        <v>378</v>
      </c>
      <c r="F100" s="140" t="s">
        <v>814</v>
      </c>
      <c r="G100" s="141" t="s">
        <v>353</v>
      </c>
      <c r="H100" s="142">
        <v>44287</v>
      </c>
      <c r="I100" s="142">
        <v>46112</v>
      </c>
      <c r="J100" s="138" t="s">
        <v>321</v>
      </c>
      <c r="K100" s="138" t="s">
        <v>315</v>
      </c>
      <c r="L100" s="143" t="s">
        <v>813</v>
      </c>
      <c r="M100" s="144" t="s">
        <v>316</v>
      </c>
      <c r="N100" s="144" t="s">
        <v>785</v>
      </c>
    </row>
    <row r="101" spans="1:14" ht="31.5" customHeight="1">
      <c r="A101" s="138">
        <v>98</v>
      </c>
      <c r="B101" s="139" t="s">
        <v>472</v>
      </c>
      <c r="C101" s="140" t="s">
        <v>493</v>
      </c>
      <c r="D101" s="140" t="s">
        <v>494</v>
      </c>
      <c r="E101" s="140" t="s">
        <v>378</v>
      </c>
      <c r="F101" s="140" t="s">
        <v>787</v>
      </c>
      <c r="G101" s="141" t="s">
        <v>495</v>
      </c>
      <c r="H101" s="142">
        <v>44287</v>
      </c>
      <c r="I101" s="142">
        <v>46112</v>
      </c>
      <c r="J101" s="138" t="s">
        <v>321</v>
      </c>
      <c r="K101" s="138" t="s">
        <v>315</v>
      </c>
      <c r="L101" s="143" t="s">
        <v>813</v>
      </c>
      <c r="M101" s="144" t="s">
        <v>316</v>
      </c>
      <c r="N101" s="144" t="s">
        <v>785</v>
      </c>
    </row>
    <row r="102" spans="1:14" ht="31.5" customHeight="1">
      <c r="A102" s="138">
        <v>99</v>
      </c>
      <c r="B102" s="139" t="s">
        <v>472</v>
      </c>
      <c r="C102" s="140" t="s">
        <v>496</v>
      </c>
      <c r="D102" s="140" t="s">
        <v>497</v>
      </c>
      <c r="E102" s="140" t="s">
        <v>378</v>
      </c>
      <c r="F102" s="140" t="s">
        <v>787</v>
      </c>
      <c r="G102" s="141" t="s">
        <v>495</v>
      </c>
      <c r="H102" s="142">
        <v>44287</v>
      </c>
      <c r="I102" s="142">
        <v>46112</v>
      </c>
      <c r="J102" s="138" t="s">
        <v>321</v>
      </c>
      <c r="K102" s="138" t="s">
        <v>315</v>
      </c>
      <c r="L102" s="143" t="s">
        <v>813</v>
      </c>
      <c r="M102" s="144" t="s">
        <v>316</v>
      </c>
      <c r="N102" s="144" t="s">
        <v>785</v>
      </c>
    </row>
    <row r="103" spans="1:14" ht="31.5" customHeight="1">
      <c r="A103" s="138">
        <v>100</v>
      </c>
      <c r="B103" s="139" t="s">
        <v>472</v>
      </c>
      <c r="C103" s="140" t="s">
        <v>498</v>
      </c>
      <c r="D103" s="140" t="s">
        <v>499</v>
      </c>
      <c r="E103" s="140" t="s">
        <v>378</v>
      </c>
      <c r="F103" s="140" t="s">
        <v>787</v>
      </c>
      <c r="G103" s="141" t="s">
        <v>495</v>
      </c>
      <c r="H103" s="142">
        <v>44287</v>
      </c>
      <c r="I103" s="142">
        <v>46112</v>
      </c>
      <c r="J103" s="138" t="s">
        <v>321</v>
      </c>
      <c r="K103" s="138" t="s">
        <v>315</v>
      </c>
      <c r="L103" s="143" t="s">
        <v>813</v>
      </c>
      <c r="M103" s="144" t="s">
        <v>316</v>
      </c>
      <c r="N103" s="144" t="s">
        <v>785</v>
      </c>
    </row>
    <row r="104" spans="1:14" ht="31.5" customHeight="1">
      <c r="A104" s="138">
        <v>101</v>
      </c>
      <c r="B104" s="139" t="s">
        <v>472</v>
      </c>
      <c r="C104" s="140" t="s">
        <v>500</v>
      </c>
      <c r="D104" s="140" t="s">
        <v>501</v>
      </c>
      <c r="E104" s="140" t="s">
        <v>378</v>
      </c>
      <c r="F104" s="140" t="s">
        <v>788</v>
      </c>
      <c r="G104" s="141" t="s">
        <v>502</v>
      </c>
      <c r="H104" s="142">
        <v>44287</v>
      </c>
      <c r="I104" s="142">
        <v>46112</v>
      </c>
      <c r="J104" s="138" t="s">
        <v>321</v>
      </c>
      <c r="K104" s="138" t="s">
        <v>331</v>
      </c>
      <c r="L104" s="143" t="s">
        <v>813</v>
      </c>
      <c r="M104" s="144" t="s">
        <v>316</v>
      </c>
      <c r="N104" s="144" t="s">
        <v>786</v>
      </c>
    </row>
    <row r="105" spans="1:14" ht="31.5" customHeight="1">
      <c r="A105" s="138">
        <v>102</v>
      </c>
      <c r="B105" s="139" t="s">
        <v>472</v>
      </c>
      <c r="C105" s="140" t="s">
        <v>503</v>
      </c>
      <c r="D105" s="140" t="s">
        <v>504</v>
      </c>
      <c r="E105" s="140" t="s">
        <v>378</v>
      </c>
      <c r="F105" s="140" t="s">
        <v>788</v>
      </c>
      <c r="G105" s="141" t="s">
        <v>505</v>
      </c>
      <c r="H105" s="142">
        <v>42461</v>
      </c>
      <c r="I105" s="142">
        <v>46112</v>
      </c>
      <c r="J105" s="138" t="s">
        <v>356</v>
      </c>
      <c r="K105" s="138" t="s">
        <v>315</v>
      </c>
      <c r="L105" s="143" t="s">
        <v>813</v>
      </c>
      <c r="M105" s="144" t="s">
        <v>316</v>
      </c>
      <c r="N105" s="144" t="s">
        <v>785</v>
      </c>
    </row>
    <row r="106" spans="1:14" ht="31.5" customHeight="1">
      <c r="A106" s="138">
        <v>103</v>
      </c>
      <c r="B106" s="139" t="s">
        <v>472</v>
      </c>
      <c r="C106" s="140" t="s">
        <v>506</v>
      </c>
      <c r="D106" s="140" t="s">
        <v>507</v>
      </c>
      <c r="E106" s="140" t="s">
        <v>348</v>
      </c>
      <c r="F106" s="140" t="s">
        <v>787</v>
      </c>
      <c r="G106" s="141" t="s">
        <v>349</v>
      </c>
      <c r="H106" s="142">
        <v>44287</v>
      </c>
      <c r="I106" s="142">
        <v>46112</v>
      </c>
      <c r="J106" s="138" t="s">
        <v>321</v>
      </c>
      <c r="K106" s="138" t="s">
        <v>315</v>
      </c>
      <c r="L106" s="143" t="s">
        <v>813</v>
      </c>
      <c r="M106" s="144" t="s">
        <v>316</v>
      </c>
      <c r="N106" s="144" t="s">
        <v>786</v>
      </c>
    </row>
    <row r="107" spans="1:14" ht="31.5" customHeight="1">
      <c r="A107" s="138">
        <v>104</v>
      </c>
      <c r="B107" s="139" t="s">
        <v>508</v>
      </c>
      <c r="C107" s="140" t="s">
        <v>509</v>
      </c>
      <c r="D107" s="140" t="s">
        <v>510</v>
      </c>
      <c r="E107" s="140" t="s">
        <v>360</v>
      </c>
      <c r="F107" s="140" t="s">
        <v>820</v>
      </c>
      <c r="G107" s="141" t="s">
        <v>827</v>
      </c>
      <c r="H107" s="142">
        <v>45383</v>
      </c>
      <c r="I107" s="142">
        <v>47208</v>
      </c>
      <c r="J107" s="138" t="s">
        <v>321</v>
      </c>
      <c r="K107" s="138" t="s">
        <v>315</v>
      </c>
      <c r="L107" s="143" t="s">
        <v>819</v>
      </c>
      <c r="M107" s="144" t="s">
        <v>366</v>
      </c>
      <c r="N107" s="144" t="s">
        <v>786</v>
      </c>
    </row>
    <row r="108" spans="1:14" ht="31.5" customHeight="1">
      <c r="A108" s="138">
        <v>105</v>
      </c>
      <c r="B108" s="139" t="s">
        <v>508</v>
      </c>
      <c r="C108" s="140" t="s">
        <v>511</v>
      </c>
      <c r="D108" s="140" t="s">
        <v>359</v>
      </c>
      <c r="E108" s="140" t="s">
        <v>360</v>
      </c>
      <c r="F108" s="140" t="s">
        <v>820</v>
      </c>
      <c r="G108" s="141" t="s">
        <v>827</v>
      </c>
      <c r="H108" s="142">
        <v>45383</v>
      </c>
      <c r="I108" s="142">
        <v>47208</v>
      </c>
      <c r="J108" s="138" t="s">
        <v>321</v>
      </c>
      <c r="K108" s="138" t="s">
        <v>331</v>
      </c>
      <c r="L108" s="143" t="s">
        <v>819</v>
      </c>
      <c r="M108" s="144" t="s">
        <v>316</v>
      </c>
      <c r="N108" s="144" t="s">
        <v>786</v>
      </c>
    </row>
    <row r="109" spans="1:14" ht="31.5" customHeight="1">
      <c r="A109" s="138">
        <v>106</v>
      </c>
      <c r="B109" s="139" t="s">
        <v>508</v>
      </c>
      <c r="C109" s="140" t="s">
        <v>512</v>
      </c>
      <c r="D109" s="140" t="s">
        <v>510</v>
      </c>
      <c r="E109" s="140" t="s">
        <v>360</v>
      </c>
      <c r="F109" s="140" t="s">
        <v>820</v>
      </c>
      <c r="G109" s="141" t="s">
        <v>513</v>
      </c>
      <c r="H109" s="142">
        <v>45383</v>
      </c>
      <c r="I109" s="142">
        <v>47208</v>
      </c>
      <c r="J109" s="138" t="s">
        <v>321</v>
      </c>
      <c r="K109" s="138" t="s">
        <v>315</v>
      </c>
      <c r="L109" s="143" t="s">
        <v>819</v>
      </c>
      <c r="M109" s="144" t="s">
        <v>366</v>
      </c>
      <c r="N109" s="144" t="s">
        <v>786</v>
      </c>
    </row>
    <row r="110" spans="1:14" ht="31.5" customHeight="1">
      <c r="A110" s="138">
        <v>107</v>
      </c>
      <c r="B110" s="139" t="s">
        <v>508</v>
      </c>
      <c r="C110" s="140" t="s">
        <v>514</v>
      </c>
      <c r="D110" s="140" t="s">
        <v>823</v>
      </c>
      <c r="E110" s="140" t="s">
        <v>360</v>
      </c>
      <c r="F110" s="140" t="s">
        <v>820</v>
      </c>
      <c r="G110" s="141" t="s">
        <v>513</v>
      </c>
      <c r="H110" s="142">
        <v>45383</v>
      </c>
      <c r="I110" s="142">
        <v>47208</v>
      </c>
      <c r="J110" s="138" t="s">
        <v>321</v>
      </c>
      <c r="K110" s="138" t="s">
        <v>315</v>
      </c>
      <c r="L110" s="143" t="s">
        <v>811</v>
      </c>
      <c r="M110" s="144" t="s">
        <v>316</v>
      </c>
      <c r="N110" s="144" t="s">
        <v>786</v>
      </c>
    </row>
    <row r="111" spans="1:14" ht="31.5" customHeight="1">
      <c r="A111" s="138">
        <v>108</v>
      </c>
      <c r="B111" s="139" t="s">
        <v>508</v>
      </c>
      <c r="C111" s="140" t="s">
        <v>515</v>
      </c>
      <c r="D111" s="140" t="s">
        <v>823</v>
      </c>
      <c r="E111" s="140" t="s">
        <v>360</v>
      </c>
      <c r="F111" s="140" t="s">
        <v>820</v>
      </c>
      <c r="G111" s="141" t="s">
        <v>513</v>
      </c>
      <c r="H111" s="142">
        <v>45383</v>
      </c>
      <c r="I111" s="142">
        <v>47208</v>
      </c>
      <c r="J111" s="138" t="s">
        <v>321</v>
      </c>
      <c r="K111" s="138" t="s">
        <v>315</v>
      </c>
      <c r="L111" s="143" t="s">
        <v>811</v>
      </c>
      <c r="M111" s="144" t="s">
        <v>316</v>
      </c>
      <c r="N111" s="144" t="s">
        <v>786</v>
      </c>
    </row>
    <row r="112" spans="1:14" ht="31.5" customHeight="1">
      <c r="A112" s="138">
        <v>109</v>
      </c>
      <c r="B112" s="139" t="s">
        <v>508</v>
      </c>
      <c r="C112" s="140" t="s">
        <v>516</v>
      </c>
      <c r="D112" s="140" t="s">
        <v>823</v>
      </c>
      <c r="E112" s="140" t="s">
        <v>360</v>
      </c>
      <c r="F112" s="140" t="s">
        <v>820</v>
      </c>
      <c r="G112" s="141" t="s">
        <v>513</v>
      </c>
      <c r="H112" s="142">
        <v>45383</v>
      </c>
      <c r="I112" s="142">
        <v>47208</v>
      </c>
      <c r="J112" s="138" t="s">
        <v>321</v>
      </c>
      <c r="K112" s="138" t="s">
        <v>315</v>
      </c>
      <c r="L112" s="143" t="s">
        <v>811</v>
      </c>
      <c r="M112" s="144" t="s">
        <v>316</v>
      </c>
      <c r="N112" s="144" t="s">
        <v>786</v>
      </c>
    </row>
    <row r="113" spans="1:15" ht="31.5" customHeight="1">
      <c r="A113" s="138">
        <v>110</v>
      </c>
      <c r="B113" s="139" t="s">
        <v>517</v>
      </c>
      <c r="C113" s="140" t="s">
        <v>518</v>
      </c>
      <c r="D113" s="140" t="s">
        <v>519</v>
      </c>
      <c r="E113" s="140" t="s">
        <v>364</v>
      </c>
      <c r="F113" s="140" t="s">
        <v>820</v>
      </c>
      <c r="G113" s="141" t="s">
        <v>513</v>
      </c>
      <c r="H113" s="142">
        <v>43922</v>
      </c>
      <c r="I113" s="142">
        <v>45747</v>
      </c>
      <c r="J113" s="138" t="s">
        <v>321</v>
      </c>
      <c r="K113" s="138" t="s">
        <v>315</v>
      </c>
      <c r="L113" s="143" t="s">
        <v>811</v>
      </c>
      <c r="M113" s="144" t="s">
        <v>366</v>
      </c>
      <c r="N113" s="144" t="s">
        <v>786</v>
      </c>
    </row>
    <row r="114" spans="1:15" ht="31.5" customHeight="1">
      <c r="A114" s="138">
        <v>111</v>
      </c>
      <c r="B114" s="139" t="s">
        <v>517</v>
      </c>
      <c r="C114" s="140" t="s">
        <v>520</v>
      </c>
      <c r="D114" s="140" t="s">
        <v>359</v>
      </c>
      <c r="E114" s="140" t="s">
        <v>360</v>
      </c>
      <c r="F114" s="140" t="s">
        <v>787</v>
      </c>
      <c r="G114" s="141" t="s">
        <v>349</v>
      </c>
      <c r="H114" s="142">
        <v>45017</v>
      </c>
      <c r="I114" s="142">
        <v>45747</v>
      </c>
      <c r="J114" s="138" t="s">
        <v>527</v>
      </c>
      <c r="K114" s="138" t="s">
        <v>315</v>
      </c>
      <c r="L114" s="143" t="s">
        <v>811</v>
      </c>
      <c r="M114" s="144" t="s">
        <v>316</v>
      </c>
      <c r="N114" s="144" t="s">
        <v>786</v>
      </c>
    </row>
    <row r="115" spans="1:15" ht="31.5" customHeight="1">
      <c r="A115" s="138">
        <v>112</v>
      </c>
      <c r="B115" s="139" t="s">
        <v>517</v>
      </c>
      <c r="C115" s="140" t="s">
        <v>521</v>
      </c>
      <c r="D115" s="140" t="s">
        <v>359</v>
      </c>
      <c r="E115" s="140" t="s">
        <v>360</v>
      </c>
      <c r="F115" s="140" t="s">
        <v>820</v>
      </c>
      <c r="G115" s="141" t="s">
        <v>827</v>
      </c>
      <c r="H115" s="142">
        <v>45383</v>
      </c>
      <c r="I115" s="142">
        <v>47208</v>
      </c>
      <c r="J115" s="138" t="s">
        <v>321</v>
      </c>
      <c r="K115" s="138" t="s">
        <v>315</v>
      </c>
      <c r="L115" s="143" t="s">
        <v>811</v>
      </c>
      <c r="M115" s="144" t="s">
        <v>316</v>
      </c>
      <c r="N115" s="144" t="s">
        <v>786</v>
      </c>
    </row>
    <row r="116" spans="1:15" ht="31.5" customHeight="1">
      <c r="A116" s="138">
        <v>113</v>
      </c>
      <c r="B116" s="139" t="s">
        <v>517</v>
      </c>
      <c r="C116" s="140" t="s">
        <v>522</v>
      </c>
      <c r="D116" s="140" t="s">
        <v>523</v>
      </c>
      <c r="E116" s="140" t="s">
        <v>348</v>
      </c>
      <c r="F116" s="140" t="s">
        <v>820</v>
      </c>
      <c r="G116" s="141" t="s">
        <v>513</v>
      </c>
      <c r="H116" s="142">
        <v>43922</v>
      </c>
      <c r="I116" s="142">
        <v>45747</v>
      </c>
      <c r="J116" s="138" t="s">
        <v>321</v>
      </c>
      <c r="K116" s="138" t="s">
        <v>315</v>
      </c>
      <c r="L116" s="143" t="s">
        <v>811</v>
      </c>
      <c r="M116" s="144" t="s">
        <v>316</v>
      </c>
      <c r="N116" s="144" t="s">
        <v>785</v>
      </c>
    </row>
    <row r="117" spans="1:15" s="147" customFormat="1" ht="21" customHeight="1">
      <c r="A117" s="587"/>
      <c r="B117" s="588"/>
      <c r="C117" s="588"/>
      <c r="D117" s="146"/>
      <c r="E117" s="146"/>
      <c r="F117" s="146"/>
      <c r="H117" s="148"/>
      <c r="I117" s="149" t="s">
        <v>524</v>
      </c>
      <c r="J117" s="150">
        <f>COUNTIF($J$4:$J$116,I117)</f>
        <v>0</v>
      </c>
      <c r="K117" s="151"/>
      <c r="L117" s="152"/>
      <c r="M117" s="153"/>
      <c r="N117" s="153"/>
    </row>
    <row r="118" spans="1:15" s="147" customFormat="1" ht="21" customHeight="1">
      <c r="A118" s="146"/>
      <c r="B118" s="155"/>
      <c r="C118" s="155"/>
      <c r="D118" s="146"/>
      <c r="E118" s="146"/>
      <c r="F118" s="146"/>
      <c r="H118" s="148"/>
      <c r="I118" s="149" t="s">
        <v>527</v>
      </c>
      <c r="J118" s="150">
        <f>COUNTIF($J$4:$J$116,I118)</f>
        <v>3</v>
      </c>
      <c r="K118" s="151"/>
      <c r="L118" s="152"/>
      <c r="M118" s="153"/>
      <c r="N118" s="153"/>
    </row>
    <row r="119" spans="1:15" s="147" customFormat="1" ht="21" customHeight="1">
      <c r="A119" s="156"/>
      <c r="C119" s="146"/>
      <c r="D119" s="146"/>
      <c r="E119" s="146"/>
      <c r="F119" s="146"/>
      <c r="H119" s="148"/>
      <c r="I119" s="149" t="s">
        <v>314</v>
      </c>
      <c r="J119" s="150">
        <f>COUNTIF($J$4:$J$116,I119)</f>
        <v>8</v>
      </c>
      <c r="K119" s="157">
        <f>+J119/($J$119+$J$120+$J$121)</f>
        <v>7.2727272727272724E-2</v>
      </c>
      <c r="L119" s="152"/>
      <c r="M119" s="153"/>
      <c r="N119" s="153"/>
    </row>
    <row r="120" spans="1:15" s="147" customFormat="1" ht="21" customHeight="1">
      <c r="A120" s="156"/>
      <c r="C120" s="146"/>
      <c r="D120" s="146"/>
      <c r="E120" s="146"/>
      <c r="F120" s="146"/>
      <c r="H120" s="148"/>
      <c r="I120" s="149" t="s">
        <v>321</v>
      </c>
      <c r="J120" s="150">
        <f>COUNTIF($J$4:$J$116,I120)</f>
        <v>92</v>
      </c>
      <c r="K120" s="157">
        <f t="shared" ref="K120:K121" si="0">+J120/($J$119+$J$120+$J$121)</f>
        <v>0.83636363636363631</v>
      </c>
      <c r="L120" s="152"/>
      <c r="M120" s="153"/>
      <c r="N120" s="153"/>
    </row>
    <row r="121" spans="1:15" s="147" customFormat="1" ht="21" customHeight="1">
      <c r="A121" s="156"/>
      <c r="C121" s="146"/>
      <c r="D121" s="146"/>
      <c r="E121" s="146"/>
      <c r="F121" s="146"/>
      <c r="H121" s="148"/>
      <c r="I121" s="149" t="s">
        <v>356</v>
      </c>
      <c r="J121" s="150">
        <f>COUNTIF($J$4:$J$116,I121)</f>
        <v>10</v>
      </c>
      <c r="K121" s="157">
        <f t="shared" si="0"/>
        <v>9.0909090909090912E-2</v>
      </c>
      <c r="L121" s="152"/>
      <c r="M121" s="153"/>
      <c r="N121" s="153"/>
      <c r="O121" s="158"/>
    </row>
    <row r="122" spans="1:15" s="147" customFormat="1" ht="21" customHeight="1">
      <c r="A122" s="156"/>
      <c r="C122" s="146"/>
      <c r="D122" s="146"/>
      <c r="E122" s="146"/>
      <c r="F122" s="146"/>
      <c r="H122" s="148"/>
      <c r="I122" s="589" t="s">
        <v>333</v>
      </c>
      <c r="J122" s="589"/>
      <c r="K122" s="150">
        <f>COUNTIF($K$4:$K$116,I122)</f>
        <v>20</v>
      </c>
      <c r="L122" s="152"/>
      <c r="M122" s="153"/>
      <c r="N122" s="153"/>
      <c r="O122" s="158"/>
    </row>
    <row r="123" spans="1:15" s="147" customFormat="1" ht="21" customHeight="1">
      <c r="A123" s="156"/>
      <c r="C123" s="146"/>
      <c r="D123" s="146"/>
      <c r="E123" s="146"/>
      <c r="F123" s="146"/>
      <c r="H123" s="148"/>
      <c r="I123" s="589" t="s">
        <v>525</v>
      </c>
      <c r="J123" s="589"/>
      <c r="K123" s="150">
        <f>COUNTIF($K$4:$K$116,I123)</f>
        <v>9</v>
      </c>
      <c r="L123" s="152"/>
      <c r="M123" s="153"/>
      <c r="N123" s="153"/>
      <c r="O123" s="158"/>
    </row>
    <row r="124" spans="1:15" s="147" customFormat="1" ht="21" customHeight="1">
      <c r="A124" s="159"/>
      <c r="C124" s="146"/>
      <c r="D124" s="146"/>
      <c r="E124" s="146"/>
      <c r="F124" s="146"/>
      <c r="H124" s="148"/>
      <c r="I124" s="589" t="s">
        <v>526</v>
      </c>
      <c r="J124" s="589"/>
      <c r="K124" s="150">
        <f>COUNTIF($K$4:$K$116,I124)</f>
        <v>35</v>
      </c>
      <c r="L124" s="152"/>
      <c r="M124" s="153"/>
      <c r="N124" s="153"/>
      <c r="O124" s="158"/>
    </row>
    <row r="125" spans="1:15" s="147" customFormat="1" ht="21" customHeight="1">
      <c r="A125" s="159"/>
      <c r="C125" s="146"/>
      <c r="D125" s="146"/>
      <c r="E125" s="146"/>
      <c r="F125" s="146"/>
      <c r="H125" s="148"/>
      <c r="I125" s="589" t="s">
        <v>315</v>
      </c>
      <c r="J125" s="589"/>
      <c r="K125" s="150">
        <f>COUNTIF($K$4:$K$116,I125)</f>
        <v>49</v>
      </c>
      <c r="L125" s="152"/>
      <c r="M125" s="153"/>
      <c r="N125" s="153"/>
      <c r="O125" s="158"/>
    </row>
    <row r="126" spans="1:15" s="147" customFormat="1" ht="21" customHeight="1">
      <c r="A126" s="159"/>
      <c r="C126" s="146"/>
      <c r="D126" s="146"/>
      <c r="E126" s="146"/>
      <c r="F126" s="146"/>
      <c r="H126" s="148"/>
      <c r="I126" s="149"/>
      <c r="J126" s="151" t="s">
        <v>366</v>
      </c>
      <c r="K126" s="160">
        <f>COUNTIF($M$4:$M$116,J126)</f>
        <v>41</v>
      </c>
      <c r="L126" s="152"/>
      <c r="O126" s="158"/>
    </row>
    <row r="127" spans="1:15" s="147" customFormat="1" ht="21" customHeight="1">
      <c r="A127" s="159"/>
      <c r="C127" s="146"/>
      <c r="D127" s="146"/>
      <c r="E127" s="146"/>
      <c r="F127" s="146"/>
      <c r="H127" s="148"/>
      <c r="I127" s="149"/>
      <c r="J127" s="151" t="s">
        <v>316</v>
      </c>
      <c r="K127" s="160">
        <f>COUNTIF($M$4:$M$116,J127)</f>
        <v>72</v>
      </c>
      <c r="L127" s="152"/>
      <c r="O127" s="158"/>
    </row>
    <row r="128" spans="1:15" s="147" customFormat="1" ht="21" customHeight="1">
      <c r="A128" s="159"/>
      <c r="C128" s="146"/>
      <c r="D128" s="146"/>
      <c r="E128" s="146"/>
      <c r="F128" s="146"/>
      <c r="H128" s="148"/>
      <c r="I128" s="149"/>
      <c r="J128" s="154"/>
      <c r="K128" s="151"/>
      <c r="L128" s="152"/>
      <c r="M128" s="160"/>
      <c r="N128" s="160"/>
      <c r="O128" s="158"/>
    </row>
    <row r="129" spans="1:15" s="147" customFormat="1" ht="21" customHeight="1">
      <c r="A129" s="159"/>
      <c r="C129" s="146"/>
      <c r="D129" s="146"/>
      <c r="E129" s="146"/>
      <c r="F129" s="146"/>
      <c r="H129" s="148"/>
      <c r="I129" s="149"/>
      <c r="J129" s="154"/>
      <c r="K129" s="151"/>
      <c r="L129" s="152"/>
      <c r="M129" s="160"/>
      <c r="N129" s="160"/>
      <c r="O129" s="158"/>
    </row>
    <row r="130" spans="1:15" s="147" customFormat="1" ht="21" customHeight="1">
      <c r="A130" s="159"/>
      <c r="C130" s="146"/>
      <c r="D130" s="146"/>
      <c r="E130" s="146"/>
      <c r="F130" s="146"/>
      <c r="H130" s="148"/>
      <c r="I130" s="149"/>
      <c r="J130" s="154"/>
      <c r="K130" s="151"/>
      <c r="L130" s="152"/>
      <c r="M130" s="160"/>
      <c r="N130" s="160"/>
      <c r="O130" s="158"/>
    </row>
    <row r="131" spans="1:15" s="147" customFormat="1" ht="21" customHeight="1">
      <c r="A131" s="159"/>
      <c r="C131" s="146"/>
      <c r="D131" s="146"/>
      <c r="E131" s="146"/>
      <c r="F131" s="146"/>
      <c r="H131" s="148"/>
      <c r="I131" s="149"/>
      <c r="J131" s="154"/>
      <c r="K131" s="151"/>
      <c r="L131" s="152"/>
      <c r="M131" s="160"/>
      <c r="N131" s="160"/>
      <c r="O131" s="158"/>
    </row>
    <row r="132" spans="1:15" s="147" customFormat="1" ht="21" customHeight="1">
      <c r="A132" s="159"/>
      <c r="C132" s="146"/>
      <c r="D132" s="146"/>
      <c r="E132" s="146"/>
      <c r="F132" s="146"/>
      <c r="H132" s="148"/>
      <c r="I132" s="149"/>
      <c r="J132" s="154"/>
      <c r="K132" s="151"/>
      <c r="L132" s="152"/>
      <c r="M132" s="160"/>
      <c r="N132" s="160"/>
      <c r="O132" s="158"/>
    </row>
    <row r="133" spans="1:15" s="147" customFormat="1" ht="21" customHeight="1">
      <c r="A133" s="159"/>
      <c r="C133" s="146"/>
      <c r="D133" s="146"/>
      <c r="E133" s="146"/>
      <c r="F133" s="146"/>
      <c r="H133" s="148"/>
      <c r="I133" s="149"/>
      <c r="J133" s="154"/>
      <c r="K133" s="151"/>
      <c r="L133" s="152"/>
      <c r="M133" s="160"/>
      <c r="N133" s="160"/>
      <c r="O133" s="158"/>
    </row>
    <row r="134" spans="1:15" ht="31.5" customHeight="1">
      <c r="A134" s="159"/>
      <c r="B134" s="147"/>
      <c r="C134" s="146"/>
      <c r="D134" s="146"/>
      <c r="E134" s="146"/>
      <c r="F134" s="146"/>
      <c r="G134" s="147"/>
      <c r="H134" s="148"/>
      <c r="I134" s="149"/>
      <c r="J134" s="154"/>
      <c r="K134" s="151"/>
      <c r="L134" s="152"/>
      <c r="M134" s="160"/>
      <c r="N134" s="160"/>
    </row>
    <row r="135" spans="1:15" s="147" customFormat="1" ht="21" customHeight="1">
      <c r="A135" s="159"/>
      <c r="C135" s="146"/>
      <c r="D135" s="146"/>
      <c r="E135" s="146"/>
      <c r="F135" s="146"/>
      <c r="H135" s="148"/>
      <c r="I135" s="149"/>
      <c r="J135" s="154"/>
      <c r="K135" s="151"/>
      <c r="L135" s="152"/>
      <c r="M135" s="160"/>
      <c r="N135" s="160"/>
      <c r="O135" s="158"/>
    </row>
    <row r="136" spans="1:15" ht="31.5" customHeight="1">
      <c r="A136" s="159"/>
      <c r="B136" s="147"/>
      <c r="C136" s="146"/>
      <c r="D136" s="146"/>
      <c r="E136" s="146"/>
      <c r="F136" s="146"/>
      <c r="G136" s="147"/>
      <c r="H136" s="148"/>
      <c r="I136" s="149"/>
      <c r="J136" s="154"/>
      <c r="K136" s="151"/>
      <c r="L136" s="152"/>
      <c r="M136" s="160"/>
      <c r="N136" s="160"/>
    </row>
    <row r="137" spans="1:15" ht="31.5" customHeight="1">
      <c r="A137" s="159"/>
      <c r="B137" s="147"/>
      <c r="C137" s="146"/>
      <c r="D137" s="146"/>
      <c r="E137" s="146"/>
      <c r="F137" s="146"/>
      <c r="G137" s="147"/>
      <c r="H137" s="148"/>
      <c r="I137" s="149"/>
      <c r="J137" s="154"/>
      <c r="K137" s="151"/>
      <c r="L137" s="152"/>
      <c r="M137" s="160"/>
      <c r="N137" s="160"/>
    </row>
    <row r="138" spans="1:15" ht="31.5" customHeight="1">
      <c r="A138" s="159"/>
      <c r="B138" s="147"/>
      <c r="C138" s="146"/>
      <c r="D138" s="146"/>
      <c r="E138" s="146"/>
      <c r="F138" s="146"/>
      <c r="G138" s="147"/>
      <c r="H138" s="148"/>
      <c r="I138" s="149"/>
      <c r="J138" s="154"/>
      <c r="K138" s="151"/>
      <c r="L138" s="152"/>
      <c r="M138" s="160"/>
      <c r="N138" s="160"/>
    </row>
    <row r="139" spans="1:15" ht="31.5" customHeight="1">
      <c r="A139" s="159"/>
      <c r="B139" s="147"/>
      <c r="C139" s="146"/>
      <c r="D139" s="146"/>
      <c r="E139" s="146"/>
      <c r="F139" s="146"/>
      <c r="G139" s="147"/>
      <c r="H139" s="148"/>
      <c r="I139" s="149"/>
      <c r="J139" s="154"/>
      <c r="K139" s="151"/>
      <c r="L139" s="152"/>
      <c r="M139" s="160"/>
      <c r="N139" s="160"/>
    </row>
    <row r="140" spans="1:15" ht="31.5" customHeight="1">
      <c r="A140" s="159"/>
      <c r="B140" s="147"/>
      <c r="C140" s="146"/>
      <c r="D140" s="146"/>
      <c r="E140" s="146"/>
      <c r="F140" s="146"/>
      <c r="G140" s="147"/>
      <c r="H140" s="148"/>
      <c r="I140" s="149"/>
      <c r="J140" s="154"/>
      <c r="K140" s="151"/>
      <c r="L140" s="152"/>
      <c r="M140" s="160"/>
      <c r="N140" s="160"/>
    </row>
    <row r="141" spans="1:15" ht="31.5" customHeight="1">
      <c r="A141" s="159"/>
      <c r="B141" s="147"/>
      <c r="C141" s="146"/>
      <c r="D141" s="146"/>
      <c r="E141" s="146"/>
      <c r="F141" s="146"/>
      <c r="G141" s="147"/>
      <c r="H141" s="148"/>
      <c r="I141" s="149"/>
      <c r="J141" s="154"/>
      <c r="K141" s="151"/>
      <c r="L141" s="152"/>
      <c r="M141" s="160"/>
      <c r="N141" s="160"/>
    </row>
    <row r="142" spans="1:15" ht="31.5" customHeight="1">
      <c r="A142" s="159"/>
      <c r="B142" s="147"/>
      <c r="C142" s="146"/>
      <c r="D142" s="146"/>
      <c r="E142" s="146"/>
      <c r="F142" s="146"/>
      <c r="G142" s="147"/>
      <c r="H142" s="148"/>
      <c r="I142" s="149"/>
      <c r="J142" s="154"/>
      <c r="K142" s="151"/>
      <c r="L142" s="152"/>
      <c r="M142" s="160"/>
      <c r="N142" s="160"/>
    </row>
    <row r="143" spans="1:15" ht="31.5" customHeight="1">
      <c r="A143" s="159"/>
      <c r="B143" s="147"/>
      <c r="C143" s="146"/>
      <c r="D143" s="146"/>
      <c r="E143" s="146"/>
      <c r="F143" s="146"/>
      <c r="G143" s="147"/>
      <c r="H143" s="148"/>
      <c r="I143" s="149"/>
      <c r="J143" s="154"/>
      <c r="K143" s="151"/>
      <c r="L143" s="152"/>
      <c r="M143" s="160"/>
      <c r="N143" s="160"/>
    </row>
    <row r="144" spans="1:15" ht="31.5" customHeight="1">
      <c r="A144" s="159"/>
      <c r="B144" s="147"/>
      <c r="C144" s="146"/>
      <c r="D144" s="146"/>
      <c r="E144" s="146"/>
      <c r="F144" s="146"/>
      <c r="G144" s="147"/>
      <c r="H144" s="148"/>
      <c r="I144" s="149"/>
      <c r="J144" s="154"/>
      <c r="K144" s="151"/>
      <c r="L144" s="152"/>
      <c r="M144" s="160"/>
      <c r="N144" s="160"/>
    </row>
    <row r="145" spans="1:14" ht="31.5" customHeight="1">
      <c r="A145" s="159"/>
      <c r="B145" s="147"/>
      <c r="C145" s="146"/>
      <c r="D145" s="146"/>
      <c r="E145" s="146"/>
      <c r="F145" s="146"/>
      <c r="G145" s="147"/>
      <c r="H145" s="148"/>
      <c r="I145" s="149"/>
      <c r="J145" s="154"/>
      <c r="K145" s="151"/>
      <c r="L145" s="152"/>
      <c r="M145" s="160"/>
      <c r="N145" s="160"/>
    </row>
    <row r="146" spans="1:14" ht="31.5" customHeight="1">
      <c r="A146" s="159"/>
      <c r="B146" s="147"/>
      <c r="C146" s="146"/>
      <c r="D146" s="146"/>
      <c r="E146" s="146"/>
      <c r="F146" s="146"/>
      <c r="G146" s="147"/>
      <c r="H146" s="148"/>
      <c r="I146" s="149"/>
      <c r="J146" s="154"/>
      <c r="K146" s="151"/>
      <c r="L146" s="152"/>
      <c r="M146" s="160"/>
      <c r="N146" s="160"/>
    </row>
    <row r="147" spans="1:14" ht="31.5" customHeight="1">
      <c r="A147" s="159"/>
      <c r="B147" s="147"/>
      <c r="C147" s="146"/>
      <c r="D147" s="146"/>
      <c r="E147" s="146"/>
      <c r="F147" s="146"/>
      <c r="G147" s="147"/>
      <c r="H147" s="148"/>
      <c r="I147" s="149"/>
      <c r="J147" s="154"/>
      <c r="K147" s="151"/>
      <c r="L147" s="152"/>
      <c r="M147" s="160"/>
      <c r="N147" s="160"/>
    </row>
  </sheetData>
  <autoFilter ref="A3:R147" xr:uid="{1392CD05-2D3F-498B-9B73-43DC53699E0C}"/>
  <mergeCells count="17">
    <mergeCell ref="A117:C117"/>
    <mergeCell ref="I122:J122"/>
    <mergeCell ref="I123:J123"/>
    <mergeCell ref="I124:J124"/>
    <mergeCell ref="I125:J125"/>
    <mergeCell ref="N2:N3"/>
    <mergeCell ref="A2:A3"/>
    <mergeCell ref="B2:B3"/>
    <mergeCell ref="C2:C3"/>
    <mergeCell ref="D2:D3"/>
    <mergeCell ref="E2:E3"/>
    <mergeCell ref="F2:F3"/>
    <mergeCell ref="G2:G3"/>
    <mergeCell ref="H2:J2"/>
    <mergeCell ref="K2:K3"/>
    <mergeCell ref="L2:L3"/>
    <mergeCell ref="M2:M3"/>
  </mergeCells>
  <phoneticPr fontId="3"/>
  <printOptions horizontalCentered="1"/>
  <pageMargins left="0.39370078740157483" right="0.39370078740157483" top="0.59055118110236227" bottom="0.39370078740157483" header="0.39370078740157483" footer="0.19685039370078741"/>
  <pageSetup paperSize="9" scale="55" fitToHeight="0" orientation="landscape" r:id="rId1"/>
  <headerFooter alignWithMargins="0">
    <oddFooter>&amp;C&amp;P</oddFooter>
  </headerFooter>
  <rowBreaks count="1" manualBreakCount="1">
    <brk id="127" max="13" man="1"/>
  </rowBreak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F182"/>
  <sheetViews>
    <sheetView view="pageBreakPreview" zoomScaleNormal="100" workbookViewId="0">
      <selection sqref="A1:AJ1"/>
    </sheetView>
  </sheetViews>
  <sheetFormatPr defaultColWidth="2.625" defaultRowHeight="16.5" customHeight="1"/>
  <cols>
    <col min="1" max="4" width="2.375" customWidth="1"/>
    <col min="5" max="5" width="2.5" customWidth="1"/>
    <col min="6" max="36" width="2.375" customWidth="1"/>
  </cols>
  <sheetData>
    <row r="1" spans="1:36" ht="21" customHeight="1">
      <c r="A1" s="691" t="s">
        <v>174</v>
      </c>
      <c r="B1" s="691"/>
      <c r="C1" s="691"/>
      <c r="D1" s="691"/>
      <c r="E1" s="691"/>
      <c r="F1" s="691"/>
      <c r="G1" s="691"/>
      <c r="H1" s="691"/>
      <c r="I1" s="691"/>
      <c r="J1" s="691"/>
      <c r="K1" s="691"/>
      <c r="L1" s="691"/>
      <c r="M1" s="691"/>
      <c r="N1" s="691"/>
      <c r="O1" s="691"/>
      <c r="P1" s="691"/>
      <c r="Q1" s="691"/>
      <c r="R1" s="691"/>
      <c r="S1" s="691"/>
      <c r="T1" s="691"/>
      <c r="U1" s="691"/>
      <c r="V1" s="691"/>
      <c r="W1" s="691"/>
      <c r="X1" s="691"/>
      <c r="Y1" s="691"/>
      <c r="Z1" s="691"/>
      <c r="AA1" s="691"/>
      <c r="AB1" s="691"/>
      <c r="AC1" s="691"/>
      <c r="AD1" s="691"/>
      <c r="AE1" s="691"/>
      <c r="AF1" s="691"/>
      <c r="AG1" s="691"/>
      <c r="AH1" s="691"/>
      <c r="AI1" s="691"/>
      <c r="AJ1" s="691"/>
    </row>
    <row r="2" spans="1:36" ht="12" customHeight="1"/>
    <row r="3" spans="1:36" ht="21" customHeight="1">
      <c r="A3" s="602" t="s">
        <v>12</v>
      </c>
      <c r="B3" s="603"/>
      <c r="C3" s="603"/>
      <c r="D3" s="603"/>
      <c r="E3" s="603"/>
      <c r="F3" s="603"/>
      <c r="G3" s="684" t="s">
        <v>206</v>
      </c>
      <c r="H3" s="685"/>
      <c r="I3" s="685"/>
      <c r="J3" s="685"/>
      <c r="K3" s="685"/>
      <c r="L3" s="685"/>
      <c r="M3" s="685"/>
      <c r="N3" s="685"/>
      <c r="O3" s="685"/>
      <c r="P3" s="685"/>
      <c r="Q3" s="685"/>
      <c r="R3" s="685"/>
      <c r="S3" s="685"/>
      <c r="T3" s="685"/>
      <c r="U3" s="685"/>
      <c r="V3" s="685"/>
      <c r="W3" s="685"/>
      <c r="X3" s="685"/>
      <c r="Y3" s="685"/>
      <c r="Z3" s="685"/>
      <c r="AA3" s="685"/>
      <c r="AB3" s="685"/>
      <c r="AC3" s="685"/>
      <c r="AD3" s="685"/>
      <c r="AE3" s="685"/>
      <c r="AF3" s="685"/>
      <c r="AG3" s="685"/>
      <c r="AH3" s="685"/>
      <c r="AI3" s="685"/>
      <c r="AJ3" s="686"/>
    </row>
    <row r="4" spans="1:36" ht="21" customHeight="1">
      <c r="A4" s="602" t="s">
        <v>13</v>
      </c>
      <c r="B4" s="603"/>
      <c r="C4" s="603"/>
      <c r="D4" s="603"/>
      <c r="E4" s="603"/>
      <c r="F4" s="603"/>
      <c r="G4" s="684" t="s">
        <v>207</v>
      </c>
      <c r="H4" s="685"/>
      <c r="I4" s="685"/>
      <c r="J4" s="685"/>
      <c r="K4" s="685"/>
      <c r="L4" s="685"/>
      <c r="M4" s="685"/>
      <c r="N4" s="685"/>
      <c r="O4" s="685"/>
      <c r="P4" s="685"/>
      <c r="Q4" s="685"/>
      <c r="R4" s="685"/>
      <c r="S4" s="685"/>
      <c r="T4" s="685"/>
      <c r="U4" s="685"/>
      <c r="V4" s="685"/>
      <c r="W4" s="685"/>
      <c r="X4" s="685"/>
      <c r="Y4" s="685"/>
      <c r="Z4" s="685"/>
      <c r="AA4" s="685"/>
      <c r="AB4" s="685"/>
      <c r="AC4" s="685"/>
      <c r="AD4" s="685"/>
      <c r="AE4" s="685"/>
      <c r="AF4" s="685"/>
      <c r="AG4" s="685"/>
      <c r="AH4" s="685"/>
      <c r="AI4" s="685"/>
      <c r="AJ4" s="686"/>
    </row>
    <row r="5" spans="1:36" ht="21" customHeight="1">
      <c r="A5" s="602" t="s">
        <v>14</v>
      </c>
      <c r="B5" s="603"/>
      <c r="C5" s="603"/>
      <c r="D5" s="603"/>
      <c r="E5" s="603"/>
      <c r="F5" s="603"/>
      <c r="G5" s="606" t="s">
        <v>208</v>
      </c>
      <c r="H5" s="607"/>
      <c r="I5" s="607"/>
      <c r="J5" s="607"/>
      <c r="K5" s="607"/>
      <c r="L5" s="607"/>
      <c r="M5" s="607"/>
      <c r="N5" s="607"/>
      <c r="O5" s="607"/>
      <c r="P5" s="607"/>
      <c r="Q5" s="607"/>
      <c r="R5" s="607"/>
      <c r="S5" s="607"/>
      <c r="T5" s="607"/>
      <c r="U5" s="607"/>
      <c r="V5" s="607"/>
      <c r="W5" s="608"/>
      <c r="X5" s="690" t="s">
        <v>15</v>
      </c>
      <c r="Y5" s="622"/>
      <c r="Z5" s="622"/>
      <c r="AA5" s="622"/>
      <c r="AB5" s="622"/>
      <c r="AC5" s="622"/>
      <c r="AD5" s="604" t="s">
        <v>175</v>
      </c>
      <c r="AE5" s="605"/>
      <c r="AF5" s="605"/>
      <c r="AG5" s="605"/>
      <c r="AH5" s="605"/>
      <c r="AI5" s="605"/>
      <c r="AJ5" s="605"/>
    </row>
    <row r="6" spans="1:36" ht="42" customHeight="1">
      <c r="A6" s="611" t="s">
        <v>132</v>
      </c>
      <c r="B6" s="603"/>
      <c r="C6" s="603"/>
      <c r="D6" s="603"/>
      <c r="E6" s="603"/>
      <c r="F6" s="603"/>
      <c r="G6" s="609" t="s">
        <v>209</v>
      </c>
      <c r="H6" s="610"/>
      <c r="I6" s="610"/>
      <c r="J6" s="610"/>
      <c r="K6" s="610"/>
      <c r="L6" s="610"/>
      <c r="M6" s="610"/>
      <c r="N6" s="610"/>
      <c r="O6" s="610"/>
      <c r="P6" s="610"/>
      <c r="Q6" s="610"/>
      <c r="R6" s="610"/>
      <c r="S6" s="610"/>
      <c r="T6" s="610"/>
      <c r="U6" s="610"/>
      <c r="V6" s="610"/>
      <c r="W6" s="610"/>
      <c r="X6" s="610"/>
      <c r="Y6" s="610"/>
      <c r="Z6" s="610"/>
      <c r="AA6" s="610"/>
      <c r="AB6" s="610"/>
      <c r="AC6" s="610"/>
      <c r="AD6" s="610"/>
      <c r="AE6" s="610"/>
      <c r="AF6" s="610"/>
      <c r="AG6" s="610"/>
      <c r="AH6" s="610"/>
      <c r="AI6" s="610"/>
      <c r="AJ6" s="610"/>
    </row>
    <row r="7" spans="1:36" ht="21" customHeight="1">
      <c r="A7" s="602" t="s">
        <v>131</v>
      </c>
      <c r="B7" s="603"/>
      <c r="C7" s="603"/>
      <c r="D7" s="603"/>
      <c r="E7" s="603"/>
      <c r="F7" s="603"/>
      <c r="G7" s="612" t="s">
        <v>210</v>
      </c>
      <c r="H7" s="613"/>
      <c r="I7" s="613"/>
      <c r="J7" s="613"/>
      <c r="K7" s="613"/>
      <c r="L7" s="613"/>
      <c r="M7" s="613"/>
      <c r="N7" s="613"/>
      <c r="O7" s="613"/>
      <c r="P7" s="613"/>
      <c r="Q7" s="613"/>
      <c r="R7" s="613"/>
      <c r="S7" s="613"/>
      <c r="T7" s="613"/>
      <c r="U7" s="613"/>
      <c r="V7" s="613"/>
      <c r="W7" s="614"/>
      <c r="X7" s="611" t="s">
        <v>148</v>
      </c>
      <c r="Y7" s="603"/>
      <c r="Z7" s="603"/>
      <c r="AA7" s="603"/>
      <c r="AB7" s="603"/>
      <c r="AC7" s="603"/>
      <c r="AD7" s="615" t="s">
        <v>211</v>
      </c>
      <c r="AE7" s="616"/>
      <c r="AF7" s="616"/>
      <c r="AG7" s="616"/>
      <c r="AH7" s="616"/>
      <c r="AI7" s="616"/>
      <c r="AJ7" s="616"/>
    </row>
    <row r="8" spans="1:36" ht="12" customHeight="1">
      <c r="A8" s="5"/>
      <c r="B8" s="5"/>
      <c r="C8" s="5"/>
      <c r="D8" s="5"/>
      <c r="E8" s="5"/>
      <c r="F8" s="5"/>
      <c r="G8" s="4"/>
      <c r="H8" s="4"/>
      <c r="I8" s="4"/>
      <c r="J8" s="4"/>
      <c r="K8" s="4"/>
      <c r="L8" s="4"/>
      <c r="M8" s="4"/>
      <c r="N8" s="4"/>
      <c r="O8" s="4"/>
      <c r="P8" s="4"/>
      <c r="Q8" s="4"/>
      <c r="R8" s="4"/>
      <c r="S8" s="4"/>
      <c r="T8" s="4"/>
      <c r="U8" s="4"/>
      <c r="V8" s="4"/>
      <c r="AE8" s="4"/>
      <c r="AF8" s="4"/>
      <c r="AG8" s="4"/>
      <c r="AH8" s="4"/>
      <c r="AI8" s="4"/>
      <c r="AJ8" s="4"/>
    </row>
    <row r="9" spans="1:36" ht="15" customHeight="1">
      <c r="A9" s="33" t="s">
        <v>80</v>
      </c>
      <c r="B9" s="6"/>
      <c r="C9" s="6"/>
      <c r="D9" s="6"/>
      <c r="E9" s="6"/>
      <c r="F9" s="6"/>
      <c r="H9" s="6"/>
      <c r="I9" s="28"/>
      <c r="J9" s="6"/>
      <c r="K9" s="6"/>
      <c r="L9" s="6"/>
      <c r="AH9" s="6"/>
      <c r="AI9" s="6"/>
      <c r="AJ9" s="6"/>
    </row>
    <row r="10" spans="1:36" ht="13.5" customHeight="1">
      <c r="A10" s="704" t="s">
        <v>81</v>
      </c>
      <c r="B10" s="705"/>
      <c r="C10" s="705"/>
      <c r="D10" s="705"/>
      <c r="E10" s="705"/>
      <c r="F10" s="705"/>
      <c r="G10" s="705" t="s">
        <v>83</v>
      </c>
      <c r="H10" s="705"/>
      <c r="I10" s="705"/>
      <c r="J10" s="705"/>
      <c r="K10" s="705"/>
      <c r="L10" s="705"/>
      <c r="M10" s="705"/>
      <c r="N10" s="705"/>
      <c r="O10" s="705"/>
      <c r="P10" s="705"/>
      <c r="Q10" s="705"/>
      <c r="R10" s="705" t="s">
        <v>84</v>
      </c>
      <c r="S10" s="705"/>
      <c r="T10" s="705"/>
      <c r="U10" s="705"/>
      <c r="V10" s="705"/>
      <c r="W10" s="705"/>
      <c r="X10" s="706" t="s">
        <v>85</v>
      </c>
      <c r="Y10" s="706"/>
      <c r="Z10" s="706"/>
      <c r="AA10" s="706"/>
      <c r="AB10" s="706"/>
      <c r="AC10" s="706"/>
      <c r="AD10" s="721" t="s">
        <v>86</v>
      </c>
      <c r="AE10" s="721"/>
      <c r="AF10" s="721"/>
      <c r="AG10" s="721"/>
      <c r="AH10" s="721"/>
      <c r="AI10" s="721"/>
      <c r="AJ10" s="642"/>
    </row>
    <row r="11" spans="1:36" ht="15" customHeight="1">
      <c r="A11" s="722" t="s">
        <v>176</v>
      </c>
      <c r="B11" s="709"/>
      <c r="C11" s="709"/>
      <c r="D11" s="709"/>
      <c r="E11" s="709"/>
      <c r="F11" s="709"/>
      <c r="G11" s="723" t="s">
        <v>87</v>
      </c>
      <c r="H11" s="723"/>
      <c r="I11" s="723"/>
      <c r="J11" s="723"/>
      <c r="K11" s="723"/>
      <c r="L11" s="723"/>
      <c r="M11" s="723"/>
      <c r="N11" s="723"/>
      <c r="O11" s="723"/>
      <c r="P11" s="723"/>
      <c r="Q11" s="723"/>
      <c r="R11" s="709" t="s">
        <v>88</v>
      </c>
      <c r="S11" s="709"/>
      <c r="T11" s="709"/>
      <c r="U11" s="709"/>
      <c r="V11" s="709"/>
      <c r="W11" s="709"/>
      <c r="X11" s="724" t="s">
        <v>90</v>
      </c>
      <c r="Y11" s="724"/>
      <c r="Z11" s="724"/>
      <c r="AA11" s="724"/>
      <c r="AB11" s="724"/>
      <c r="AC11" s="724"/>
      <c r="AD11" s="723" t="s">
        <v>91</v>
      </c>
      <c r="AE11" s="723"/>
      <c r="AF11" s="723"/>
      <c r="AG11" s="723"/>
      <c r="AH11" s="723"/>
      <c r="AI11" s="723"/>
      <c r="AJ11" s="725"/>
    </row>
    <row r="12" spans="1:36" ht="15" customHeight="1">
      <c r="A12" s="722" t="s">
        <v>177</v>
      </c>
      <c r="B12" s="709"/>
      <c r="C12" s="709"/>
      <c r="D12" s="709"/>
      <c r="E12" s="709"/>
      <c r="F12" s="709"/>
      <c r="G12" s="723" t="s">
        <v>96</v>
      </c>
      <c r="H12" s="723"/>
      <c r="I12" s="723"/>
      <c r="J12" s="723"/>
      <c r="K12" s="723"/>
      <c r="L12" s="723"/>
      <c r="M12" s="723"/>
      <c r="N12" s="723"/>
      <c r="O12" s="723"/>
      <c r="P12" s="723"/>
      <c r="Q12" s="723"/>
      <c r="R12" s="709" t="s">
        <v>89</v>
      </c>
      <c r="S12" s="709"/>
      <c r="T12" s="709"/>
      <c r="U12" s="709"/>
      <c r="V12" s="709"/>
      <c r="W12" s="709"/>
      <c r="X12" s="724" t="s">
        <v>92</v>
      </c>
      <c r="Y12" s="724"/>
      <c r="Z12" s="724"/>
      <c r="AA12" s="724"/>
      <c r="AB12" s="724"/>
      <c r="AC12" s="724"/>
      <c r="AD12" s="723" t="s">
        <v>94</v>
      </c>
      <c r="AE12" s="723"/>
      <c r="AF12" s="723"/>
      <c r="AG12" s="723"/>
      <c r="AH12" s="723"/>
      <c r="AI12" s="723"/>
      <c r="AJ12" s="725"/>
    </row>
    <row r="13" spans="1:36" ht="15" customHeight="1">
      <c r="A13" s="722" t="s">
        <v>178</v>
      </c>
      <c r="B13" s="709"/>
      <c r="C13" s="709"/>
      <c r="D13" s="709"/>
      <c r="E13" s="709"/>
      <c r="F13" s="709"/>
      <c r="G13" s="723" t="s">
        <v>95</v>
      </c>
      <c r="H13" s="723"/>
      <c r="I13" s="723"/>
      <c r="J13" s="723"/>
      <c r="K13" s="723"/>
      <c r="L13" s="723"/>
      <c r="M13" s="723"/>
      <c r="N13" s="723"/>
      <c r="O13" s="723"/>
      <c r="P13" s="723"/>
      <c r="Q13" s="723"/>
      <c r="R13" s="709" t="s">
        <v>88</v>
      </c>
      <c r="S13" s="709"/>
      <c r="T13" s="709"/>
      <c r="U13" s="709"/>
      <c r="V13" s="709"/>
      <c r="W13" s="709"/>
      <c r="X13" s="724" t="s">
        <v>90</v>
      </c>
      <c r="Y13" s="724"/>
      <c r="Z13" s="724"/>
      <c r="AA13" s="724"/>
      <c r="AB13" s="724"/>
      <c r="AC13" s="724"/>
      <c r="AD13" s="723" t="s">
        <v>91</v>
      </c>
      <c r="AE13" s="723"/>
      <c r="AF13" s="723"/>
      <c r="AG13" s="723"/>
      <c r="AH13" s="723"/>
      <c r="AI13" s="723"/>
      <c r="AJ13" s="725"/>
    </row>
    <row r="14" spans="1:36" ht="15" customHeight="1">
      <c r="A14" s="722" t="s">
        <v>179</v>
      </c>
      <c r="B14" s="709"/>
      <c r="C14" s="709"/>
      <c r="D14" s="709"/>
      <c r="E14" s="709"/>
      <c r="F14" s="709"/>
      <c r="G14" s="723" t="s">
        <v>97</v>
      </c>
      <c r="H14" s="723"/>
      <c r="I14" s="723"/>
      <c r="J14" s="723"/>
      <c r="K14" s="723"/>
      <c r="L14" s="723"/>
      <c r="M14" s="723"/>
      <c r="N14" s="723"/>
      <c r="O14" s="723"/>
      <c r="P14" s="723"/>
      <c r="Q14" s="723"/>
      <c r="R14" s="709" t="s">
        <v>98</v>
      </c>
      <c r="S14" s="709"/>
      <c r="T14" s="709"/>
      <c r="U14" s="709"/>
      <c r="V14" s="709"/>
      <c r="W14" s="709"/>
      <c r="X14" s="724" t="s">
        <v>99</v>
      </c>
      <c r="Y14" s="724"/>
      <c r="Z14" s="724"/>
      <c r="AA14" s="724"/>
      <c r="AB14" s="724"/>
      <c r="AC14" s="724"/>
      <c r="AD14" s="723" t="s">
        <v>93</v>
      </c>
      <c r="AE14" s="723"/>
      <c r="AF14" s="723"/>
      <c r="AG14" s="723"/>
      <c r="AH14" s="723"/>
      <c r="AI14" s="723"/>
      <c r="AJ14" s="725"/>
    </row>
    <row r="15" spans="1:36" ht="15" customHeight="1">
      <c r="A15" s="722" t="s">
        <v>180</v>
      </c>
      <c r="B15" s="709"/>
      <c r="C15" s="709"/>
      <c r="D15" s="709"/>
      <c r="E15" s="709"/>
      <c r="F15" s="709"/>
      <c r="G15" s="723" t="s">
        <v>100</v>
      </c>
      <c r="H15" s="723"/>
      <c r="I15" s="723"/>
      <c r="J15" s="723"/>
      <c r="K15" s="723"/>
      <c r="L15" s="723"/>
      <c r="M15" s="723"/>
      <c r="N15" s="723"/>
      <c r="O15" s="723"/>
      <c r="P15" s="723"/>
      <c r="Q15" s="723"/>
      <c r="R15" s="709" t="s">
        <v>89</v>
      </c>
      <c r="S15" s="709"/>
      <c r="T15" s="709"/>
      <c r="U15" s="709"/>
      <c r="V15" s="709"/>
      <c r="W15" s="709"/>
      <c r="X15" s="724" t="s">
        <v>101</v>
      </c>
      <c r="Y15" s="724"/>
      <c r="Z15" s="724"/>
      <c r="AA15" s="724"/>
      <c r="AB15" s="724"/>
      <c r="AC15" s="724"/>
      <c r="AD15" s="723" t="s">
        <v>93</v>
      </c>
      <c r="AE15" s="723"/>
      <c r="AF15" s="723"/>
      <c r="AG15" s="723"/>
      <c r="AH15" s="723"/>
      <c r="AI15" s="723"/>
      <c r="AJ15" s="725"/>
    </row>
    <row r="16" spans="1:36" ht="12" customHeight="1"/>
    <row r="17" spans="1:36" ht="16.5" customHeight="1">
      <c r="A17" s="32" t="s">
        <v>25</v>
      </c>
    </row>
    <row r="18" spans="1:36" ht="13.5" customHeight="1">
      <c r="A18" s="602" t="s">
        <v>16</v>
      </c>
      <c r="B18" s="603"/>
      <c r="C18" s="603"/>
      <c r="D18" s="603"/>
      <c r="E18" s="603"/>
      <c r="F18" s="603"/>
      <c r="G18" s="603"/>
      <c r="H18" s="603"/>
      <c r="I18" s="603"/>
      <c r="J18" s="603"/>
      <c r="K18" s="620" t="s">
        <v>17</v>
      </c>
      <c r="L18" s="603"/>
      <c r="M18" s="603"/>
      <c r="N18" s="603"/>
      <c r="O18" s="603"/>
      <c r="P18" s="603"/>
      <c r="Q18" s="621"/>
      <c r="R18" s="603" t="s">
        <v>161</v>
      </c>
      <c r="S18" s="603"/>
      <c r="T18" s="603"/>
      <c r="U18" s="603"/>
      <c r="V18" s="603"/>
      <c r="W18" s="603"/>
      <c r="X18" s="603"/>
      <c r="Y18" s="620" t="s">
        <v>162</v>
      </c>
      <c r="Z18" s="603"/>
      <c r="AA18" s="603"/>
      <c r="AB18" s="603"/>
      <c r="AC18" s="603"/>
      <c r="AD18" s="603"/>
      <c r="AE18" s="621"/>
      <c r="AF18" s="622" t="s">
        <v>18</v>
      </c>
      <c r="AG18" s="622"/>
      <c r="AH18" s="622"/>
      <c r="AI18" s="622"/>
      <c r="AJ18" s="623"/>
    </row>
    <row r="19" spans="1:36" ht="15" customHeight="1">
      <c r="A19" s="699" t="s">
        <v>52</v>
      </c>
      <c r="B19" s="700"/>
      <c r="C19" s="700"/>
      <c r="D19" s="700"/>
      <c r="E19" s="700"/>
      <c r="F19" s="700"/>
      <c r="G19" s="700"/>
      <c r="H19" s="700"/>
      <c r="I19" s="700"/>
      <c r="J19" s="701"/>
      <c r="K19" s="624">
        <v>35000</v>
      </c>
      <c r="L19" s="625"/>
      <c r="M19" s="625"/>
      <c r="N19" s="625"/>
      <c r="O19" s="625"/>
      <c r="P19" s="625"/>
      <c r="Q19" s="47" t="s">
        <v>53</v>
      </c>
      <c r="R19" s="624">
        <v>33000</v>
      </c>
      <c r="S19" s="625"/>
      <c r="T19" s="625"/>
      <c r="U19" s="625"/>
      <c r="V19" s="625"/>
      <c r="W19" s="625"/>
      <c r="X19" s="48" t="s">
        <v>53</v>
      </c>
      <c r="Y19" s="624">
        <v>31256</v>
      </c>
      <c r="Z19" s="625"/>
      <c r="AA19" s="625"/>
      <c r="AB19" s="625"/>
      <c r="AC19" s="625"/>
      <c r="AD19" s="625"/>
      <c r="AE19" s="47" t="s">
        <v>53</v>
      </c>
      <c r="AF19" s="626">
        <f>IF(R19="","",Y19/R19)</f>
        <v>0.94715151515151519</v>
      </c>
      <c r="AG19" s="626"/>
      <c r="AH19" s="626"/>
      <c r="AI19" s="626"/>
      <c r="AJ19" s="627"/>
    </row>
    <row r="20" spans="1:36" ht="15" customHeight="1">
      <c r="A20" s="699" t="s">
        <v>57</v>
      </c>
      <c r="B20" s="700"/>
      <c r="C20" s="700"/>
      <c r="D20" s="700"/>
      <c r="E20" s="700"/>
      <c r="F20" s="700"/>
      <c r="G20" s="700"/>
      <c r="H20" s="700"/>
      <c r="I20" s="700"/>
      <c r="J20" s="701"/>
      <c r="K20" s="624">
        <v>10000</v>
      </c>
      <c r="L20" s="625"/>
      <c r="M20" s="625"/>
      <c r="N20" s="625"/>
      <c r="O20" s="625"/>
      <c r="P20" s="625"/>
      <c r="Q20" s="47" t="s">
        <v>53</v>
      </c>
      <c r="R20" s="624">
        <v>9000</v>
      </c>
      <c r="S20" s="625"/>
      <c r="T20" s="625"/>
      <c r="U20" s="625"/>
      <c r="V20" s="625"/>
      <c r="W20" s="625"/>
      <c r="X20" s="48" t="s">
        <v>53</v>
      </c>
      <c r="Y20" s="624">
        <v>8756</v>
      </c>
      <c r="Z20" s="625"/>
      <c r="AA20" s="625"/>
      <c r="AB20" s="625"/>
      <c r="AC20" s="625"/>
      <c r="AD20" s="625"/>
      <c r="AE20" s="47" t="s">
        <v>53</v>
      </c>
      <c r="AF20" s="626">
        <f>IF(R20="","",Y20/R20)</f>
        <v>0.97288888888888891</v>
      </c>
      <c r="AG20" s="626"/>
      <c r="AH20" s="626"/>
      <c r="AI20" s="626"/>
      <c r="AJ20" s="627"/>
    </row>
    <row r="21" spans="1:36" ht="15" customHeight="1">
      <c r="A21" s="699" t="s">
        <v>54</v>
      </c>
      <c r="B21" s="700"/>
      <c r="C21" s="700"/>
      <c r="D21" s="700"/>
      <c r="E21" s="700"/>
      <c r="F21" s="700"/>
      <c r="G21" s="700"/>
      <c r="H21" s="700"/>
      <c r="I21" s="700"/>
      <c r="J21" s="701"/>
      <c r="K21" s="624">
        <v>150</v>
      </c>
      <c r="L21" s="625"/>
      <c r="M21" s="625"/>
      <c r="N21" s="625"/>
      <c r="O21" s="625"/>
      <c r="P21" s="625"/>
      <c r="Q21" s="47" t="s">
        <v>56</v>
      </c>
      <c r="R21" s="624">
        <v>150</v>
      </c>
      <c r="S21" s="625"/>
      <c r="T21" s="625"/>
      <c r="U21" s="625"/>
      <c r="V21" s="625"/>
      <c r="W21" s="625"/>
      <c r="X21" s="48" t="s">
        <v>56</v>
      </c>
      <c r="Y21" s="624">
        <v>138</v>
      </c>
      <c r="Z21" s="625"/>
      <c r="AA21" s="625"/>
      <c r="AB21" s="625"/>
      <c r="AC21" s="625"/>
      <c r="AD21" s="625"/>
      <c r="AE21" s="47" t="s">
        <v>56</v>
      </c>
      <c r="AF21" s="626">
        <f>IF(R21="","",Y21/R21)</f>
        <v>0.92</v>
      </c>
      <c r="AG21" s="626"/>
      <c r="AH21" s="626"/>
      <c r="AI21" s="626"/>
      <c r="AJ21" s="627"/>
    </row>
    <row r="22" spans="1:36" ht="15" customHeight="1">
      <c r="A22" s="699" t="s">
        <v>55</v>
      </c>
      <c r="B22" s="700"/>
      <c r="C22" s="700"/>
      <c r="D22" s="700"/>
      <c r="E22" s="700"/>
      <c r="F22" s="700"/>
      <c r="G22" s="700"/>
      <c r="H22" s="700"/>
      <c r="I22" s="700"/>
      <c r="J22" s="701"/>
      <c r="K22" s="624">
        <v>200</v>
      </c>
      <c r="L22" s="625"/>
      <c r="M22" s="625"/>
      <c r="N22" s="625"/>
      <c r="O22" s="625"/>
      <c r="P22" s="625"/>
      <c r="Q22" s="47" t="s">
        <v>56</v>
      </c>
      <c r="R22" s="624">
        <v>180</v>
      </c>
      <c r="S22" s="625"/>
      <c r="T22" s="625"/>
      <c r="U22" s="625"/>
      <c r="V22" s="625"/>
      <c r="W22" s="625"/>
      <c r="X22" s="48" t="s">
        <v>56</v>
      </c>
      <c r="Y22" s="624">
        <v>174</v>
      </c>
      <c r="Z22" s="625"/>
      <c r="AA22" s="625"/>
      <c r="AB22" s="625"/>
      <c r="AC22" s="625"/>
      <c r="AD22" s="625"/>
      <c r="AE22" s="47" t="s">
        <v>56</v>
      </c>
      <c r="AF22" s="626">
        <f>IF(R22="","",Y22/R22)</f>
        <v>0.96666666666666667</v>
      </c>
      <c r="AG22" s="626"/>
      <c r="AH22" s="626"/>
      <c r="AI22" s="626"/>
      <c r="AJ22" s="628"/>
    </row>
    <row r="23" spans="1:36" ht="14.25" customHeight="1">
      <c r="A23" s="42" t="s">
        <v>10</v>
      </c>
      <c r="B23" s="34"/>
      <c r="C23" s="34"/>
      <c r="D23" s="34"/>
      <c r="E23" s="34"/>
      <c r="F23" s="34"/>
      <c r="G23" s="34"/>
      <c r="H23" s="34"/>
      <c r="I23" s="34"/>
      <c r="J23" s="34"/>
      <c r="K23" s="34"/>
      <c r="L23" s="34"/>
      <c r="M23" s="34"/>
      <c r="N23" s="34"/>
      <c r="O23" s="34"/>
      <c r="P23" s="34"/>
      <c r="Q23" s="34"/>
      <c r="R23" s="34"/>
      <c r="S23" s="34"/>
      <c r="T23" s="34"/>
      <c r="U23" s="34"/>
      <c r="V23" s="34"/>
      <c r="W23" s="34"/>
      <c r="X23" s="34"/>
      <c r="Y23" s="34"/>
      <c r="Z23" s="34"/>
      <c r="AA23" s="34"/>
      <c r="AB23" s="34"/>
      <c r="AC23" s="34"/>
      <c r="AD23" s="34"/>
      <c r="AE23" s="34"/>
      <c r="AF23" s="34"/>
      <c r="AG23" s="34"/>
      <c r="AH23" s="34"/>
      <c r="AI23" s="34"/>
      <c r="AJ23" s="35"/>
    </row>
    <row r="24" spans="1:36" ht="14.25" customHeight="1">
      <c r="A24" s="18" t="s">
        <v>133</v>
      </c>
      <c r="B24" s="37"/>
      <c r="C24" s="37"/>
      <c r="D24" s="37"/>
      <c r="E24" s="37"/>
      <c r="F24" s="37"/>
      <c r="G24" s="37"/>
      <c r="H24" s="37"/>
      <c r="I24" s="37"/>
      <c r="J24" s="37"/>
      <c r="K24" s="37"/>
      <c r="L24" s="37"/>
      <c r="M24" s="37"/>
      <c r="N24" s="37"/>
      <c r="O24" s="37"/>
      <c r="P24" s="37"/>
      <c r="Q24" s="37"/>
      <c r="R24" s="37"/>
      <c r="S24" s="37"/>
      <c r="T24" s="37"/>
      <c r="U24" s="37"/>
      <c r="V24" s="37"/>
      <c r="W24" s="37"/>
      <c r="X24" s="37"/>
      <c r="Y24" s="37"/>
      <c r="Z24" s="37"/>
      <c r="AA24" s="37"/>
      <c r="AB24" s="37"/>
      <c r="AC24" s="37"/>
      <c r="AD24" s="37"/>
      <c r="AE24" s="37"/>
      <c r="AF24" s="37"/>
      <c r="AG24" s="37"/>
      <c r="AH24" s="37"/>
      <c r="AI24" s="37"/>
      <c r="AJ24" s="38"/>
    </row>
    <row r="25" spans="1:36" ht="14.25" customHeight="1">
      <c r="A25" s="36"/>
      <c r="B25" s="37"/>
      <c r="C25" s="37"/>
      <c r="D25" s="37"/>
      <c r="E25" s="37"/>
      <c r="F25" s="37"/>
      <c r="G25" s="37"/>
      <c r="H25" s="37"/>
      <c r="I25" s="37"/>
      <c r="J25" s="37"/>
      <c r="K25" s="37"/>
      <c r="L25" s="37"/>
      <c r="M25" s="37"/>
      <c r="N25" s="37"/>
      <c r="O25" s="37"/>
      <c r="P25" s="37"/>
      <c r="Q25" s="37"/>
      <c r="R25" s="37"/>
      <c r="S25" s="37"/>
      <c r="T25" s="37"/>
      <c r="U25" s="37"/>
      <c r="V25" s="37"/>
      <c r="W25" s="37"/>
      <c r="X25" s="37"/>
      <c r="Y25" s="37"/>
      <c r="Z25" s="37"/>
      <c r="AA25" s="37"/>
      <c r="AB25" s="37"/>
      <c r="AC25" s="37"/>
      <c r="AD25" s="37"/>
      <c r="AE25" s="37"/>
      <c r="AF25" s="37"/>
      <c r="AG25" s="37"/>
      <c r="AH25" s="37"/>
      <c r="AI25" s="37"/>
      <c r="AJ25" s="38"/>
    </row>
    <row r="26" spans="1:36" ht="14.25" customHeight="1">
      <c r="A26" s="39"/>
      <c r="B26" s="40"/>
      <c r="C26" s="40"/>
      <c r="D26" s="40"/>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1"/>
    </row>
    <row r="27" spans="1:36" ht="12" customHeight="1"/>
    <row r="28" spans="1:36" ht="16.5" customHeight="1">
      <c r="A28" s="31" t="s">
        <v>68</v>
      </c>
      <c r="AJ28" s="3" t="s">
        <v>105</v>
      </c>
    </row>
    <row r="29" spans="1:36" ht="14.25" customHeight="1">
      <c r="A29" s="643" t="s">
        <v>156</v>
      </c>
      <c r="B29" s="643"/>
      <c r="C29" s="643"/>
      <c r="D29" s="643"/>
      <c r="E29" s="643"/>
      <c r="F29" s="643"/>
      <c r="G29" s="643"/>
      <c r="H29" s="643"/>
      <c r="I29" s="643"/>
      <c r="J29" s="643"/>
      <c r="K29" s="643"/>
      <c r="L29" s="643"/>
      <c r="M29" s="643"/>
      <c r="N29" s="643"/>
      <c r="O29" s="643"/>
      <c r="P29" s="643"/>
      <c r="Q29" s="643"/>
      <c r="R29" s="602"/>
      <c r="S29" s="708" t="s">
        <v>19</v>
      </c>
      <c r="T29" s="643"/>
      <c r="U29" s="643"/>
      <c r="V29" s="643"/>
      <c r="W29" s="643"/>
      <c r="X29" s="643"/>
      <c r="Y29" s="643"/>
      <c r="Z29" s="643"/>
      <c r="AA29" s="643"/>
      <c r="AB29" s="643"/>
      <c r="AC29" s="643"/>
      <c r="AD29" s="643"/>
      <c r="AE29" s="643"/>
      <c r="AF29" s="643"/>
      <c r="AG29" s="643"/>
      <c r="AH29" s="643"/>
      <c r="AI29" s="643"/>
      <c r="AJ29" s="643"/>
    </row>
    <row r="30" spans="1:36" ht="13.5" customHeight="1">
      <c r="A30" s="43"/>
      <c r="B30" s="622" t="s">
        <v>102</v>
      </c>
      <c r="C30" s="622"/>
      <c r="D30" s="622"/>
      <c r="E30" s="622"/>
      <c r="F30" s="622"/>
      <c r="G30" s="707" t="s">
        <v>103</v>
      </c>
      <c r="H30" s="707"/>
      <c r="I30" s="707"/>
      <c r="J30" s="707"/>
      <c r="K30" s="707" t="s">
        <v>104</v>
      </c>
      <c r="L30" s="707"/>
      <c r="M30" s="707"/>
      <c r="N30" s="707"/>
      <c r="O30" s="623" t="s">
        <v>106</v>
      </c>
      <c r="P30" s="703"/>
      <c r="Q30" s="703"/>
      <c r="R30" s="690"/>
      <c r="S30" s="44"/>
      <c r="T30" s="622" t="s">
        <v>102</v>
      </c>
      <c r="U30" s="622"/>
      <c r="V30" s="622"/>
      <c r="W30" s="622"/>
      <c r="X30" s="622"/>
      <c r="Y30" s="707" t="s">
        <v>71</v>
      </c>
      <c r="Z30" s="707"/>
      <c r="AA30" s="707"/>
      <c r="AB30" s="707"/>
      <c r="AC30" s="707" t="s">
        <v>110</v>
      </c>
      <c r="AD30" s="707"/>
      <c r="AE30" s="707"/>
      <c r="AF30" s="707"/>
      <c r="AG30" s="623" t="s">
        <v>106</v>
      </c>
      <c r="AH30" s="703"/>
      <c r="AI30" s="703"/>
      <c r="AJ30" s="703"/>
    </row>
    <row r="31" spans="1:36" ht="15" customHeight="1">
      <c r="A31" s="617" t="s">
        <v>20</v>
      </c>
      <c r="B31" s="694" t="s">
        <v>58</v>
      </c>
      <c r="C31" s="695"/>
      <c r="D31" s="695"/>
      <c r="E31" s="695"/>
      <c r="F31" s="695"/>
      <c r="G31" s="619">
        <v>35000000</v>
      </c>
      <c r="H31" s="619"/>
      <c r="I31" s="619"/>
      <c r="J31" s="619"/>
      <c r="K31" s="619">
        <v>35678900</v>
      </c>
      <c r="L31" s="619"/>
      <c r="M31" s="619"/>
      <c r="N31" s="619"/>
      <c r="O31" s="671"/>
      <c r="P31" s="672"/>
      <c r="Q31" s="672"/>
      <c r="R31" s="696"/>
      <c r="S31" s="617" t="s">
        <v>22</v>
      </c>
      <c r="T31" s="694"/>
      <c r="U31" s="695"/>
      <c r="V31" s="695"/>
      <c r="W31" s="695"/>
      <c r="X31" s="695"/>
      <c r="Y31" s="619"/>
      <c r="Z31" s="619"/>
      <c r="AA31" s="619"/>
      <c r="AB31" s="619"/>
      <c r="AC31" s="619"/>
      <c r="AD31" s="619"/>
      <c r="AE31" s="619"/>
      <c r="AF31" s="619"/>
      <c r="AG31" s="671"/>
      <c r="AH31" s="672"/>
      <c r="AI31" s="672"/>
      <c r="AJ31" s="673"/>
    </row>
    <row r="32" spans="1:36" ht="15" customHeight="1">
      <c r="A32" s="617"/>
      <c r="B32" s="694" t="s">
        <v>59</v>
      </c>
      <c r="C32" s="695"/>
      <c r="D32" s="695"/>
      <c r="E32" s="695"/>
      <c r="F32" s="695"/>
      <c r="G32" s="619">
        <v>12300000</v>
      </c>
      <c r="H32" s="619"/>
      <c r="I32" s="619"/>
      <c r="J32" s="619"/>
      <c r="K32" s="619">
        <v>12300000</v>
      </c>
      <c r="L32" s="619"/>
      <c r="M32" s="619"/>
      <c r="N32" s="619"/>
      <c r="O32" s="671"/>
      <c r="P32" s="672"/>
      <c r="Q32" s="672"/>
      <c r="R32" s="696"/>
      <c r="S32" s="617"/>
      <c r="T32" s="694"/>
      <c r="U32" s="695"/>
      <c r="V32" s="695"/>
      <c r="W32" s="695"/>
      <c r="X32" s="695"/>
      <c r="Y32" s="619"/>
      <c r="Z32" s="619"/>
      <c r="AA32" s="619"/>
      <c r="AB32" s="619"/>
      <c r="AC32" s="619"/>
      <c r="AD32" s="619"/>
      <c r="AE32" s="619"/>
      <c r="AF32" s="619"/>
      <c r="AG32" s="671"/>
      <c r="AH32" s="672"/>
      <c r="AI32" s="672"/>
      <c r="AJ32" s="673"/>
    </row>
    <row r="33" spans="1:36" ht="15" customHeight="1">
      <c r="A33" s="617"/>
      <c r="B33" s="694"/>
      <c r="C33" s="695"/>
      <c r="D33" s="695"/>
      <c r="E33" s="695"/>
      <c r="F33" s="695"/>
      <c r="G33" s="619"/>
      <c r="H33" s="619"/>
      <c r="I33" s="619"/>
      <c r="J33" s="619"/>
      <c r="K33" s="619"/>
      <c r="L33" s="619"/>
      <c r="M33" s="619"/>
      <c r="N33" s="619"/>
      <c r="O33" s="671"/>
      <c r="P33" s="672"/>
      <c r="Q33" s="672"/>
      <c r="R33" s="696"/>
      <c r="S33" s="617"/>
      <c r="T33" s="694"/>
      <c r="U33" s="695"/>
      <c r="V33" s="695"/>
      <c r="W33" s="695"/>
      <c r="X33" s="695"/>
      <c r="Y33" s="619"/>
      <c r="Z33" s="619"/>
      <c r="AA33" s="619"/>
      <c r="AB33" s="619"/>
      <c r="AC33" s="619"/>
      <c r="AD33" s="619"/>
      <c r="AE33" s="619"/>
      <c r="AF33" s="619"/>
      <c r="AG33" s="671"/>
      <c r="AH33" s="672"/>
      <c r="AI33" s="672"/>
      <c r="AJ33" s="673"/>
    </row>
    <row r="34" spans="1:36" ht="15" customHeight="1">
      <c r="A34" s="617"/>
      <c r="B34" s="694"/>
      <c r="C34" s="695"/>
      <c r="D34" s="695"/>
      <c r="E34" s="695"/>
      <c r="F34" s="695"/>
      <c r="G34" s="619"/>
      <c r="H34" s="619"/>
      <c r="I34" s="619"/>
      <c r="J34" s="619"/>
      <c r="K34" s="619"/>
      <c r="L34" s="619"/>
      <c r="M34" s="619"/>
      <c r="N34" s="619"/>
      <c r="O34" s="671"/>
      <c r="P34" s="672"/>
      <c r="Q34" s="672"/>
      <c r="R34" s="696"/>
      <c r="S34" s="617"/>
      <c r="T34" s="694"/>
      <c r="U34" s="695"/>
      <c r="V34" s="695"/>
      <c r="W34" s="695"/>
      <c r="X34" s="695"/>
      <c r="Y34" s="619"/>
      <c r="Z34" s="619"/>
      <c r="AA34" s="619"/>
      <c r="AB34" s="619"/>
      <c r="AC34" s="619"/>
      <c r="AD34" s="619"/>
      <c r="AE34" s="619"/>
      <c r="AF34" s="619"/>
      <c r="AG34" s="671"/>
      <c r="AH34" s="672"/>
      <c r="AI34" s="672"/>
      <c r="AJ34" s="673"/>
    </row>
    <row r="35" spans="1:36" ht="15" customHeight="1">
      <c r="A35" s="617"/>
      <c r="B35" s="694"/>
      <c r="C35" s="695"/>
      <c r="D35" s="695"/>
      <c r="E35" s="695"/>
      <c r="F35" s="695"/>
      <c r="G35" s="619"/>
      <c r="H35" s="619"/>
      <c r="I35" s="619"/>
      <c r="J35" s="619"/>
      <c r="K35" s="619"/>
      <c r="L35" s="619"/>
      <c r="M35" s="619"/>
      <c r="N35" s="619"/>
      <c r="O35" s="671"/>
      <c r="P35" s="672"/>
      <c r="Q35" s="672"/>
      <c r="R35" s="696"/>
      <c r="S35" s="617"/>
      <c r="T35" s="694"/>
      <c r="U35" s="695"/>
      <c r="V35" s="695"/>
      <c r="W35" s="695"/>
      <c r="X35" s="695"/>
      <c r="Y35" s="619"/>
      <c r="Z35" s="619"/>
      <c r="AA35" s="619"/>
      <c r="AB35" s="619"/>
      <c r="AC35" s="619"/>
      <c r="AD35" s="619"/>
      <c r="AE35" s="619"/>
      <c r="AF35" s="619"/>
      <c r="AG35" s="671"/>
      <c r="AH35" s="672"/>
      <c r="AI35" s="672"/>
      <c r="AJ35" s="673"/>
    </row>
    <row r="36" spans="1:36" ht="15" customHeight="1">
      <c r="A36" s="618"/>
      <c r="B36" s="687" t="s">
        <v>24</v>
      </c>
      <c r="C36" s="688"/>
      <c r="D36" s="688"/>
      <c r="E36" s="688"/>
      <c r="F36" s="688"/>
      <c r="G36" s="619">
        <f>SUM(G31:J35)</f>
        <v>47300000</v>
      </c>
      <c r="H36" s="619"/>
      <c r="I36" s="619"/>
      <c r="J36" s="619"/>
      <c r="K36" s="619">
        <f>SUM(K31:N35)</f>
        <v>47978900</v>
      </c>
      <c r="L36" s="619"/>
      <c r="M36" s="619"/>
      <c r="N36" s="619"/>
      <c r="O36" s="671"/>
      <c r="P36" s="672"/>
      <c r="Q36" s="672"/>
      <c r="R36" s="696"/>
      <c r="S36" s="618"/>
      <c r="T36" s="687" t="s">
        <v>24</v>
      </c>
      <c r="U36" s="688"/>
      <c r="V36" s="688"/>
      <c r="W36" s="688"/>
      <c r="X36" s="688"/>
      <c r="Y36" s="619">
        <f>SUM(Y31:AB35)</f>
        <v>0</v>
      </c>
      <c r="Z36" s="619"/>
      <c r="AA36" s="619"/>
      <c r="AB36" s="619"/>
      <c r="AC36" s="619">
        <f>SUM(AC31:AF35)</f>
        <v>0</v>
      </c>
      <c r="AD36" s="619"/>
      <c r="AE36" s="619"/>
      <c r="AF36" s="619"/>
      <c r="AG36" s="671"/>
      <c r="AH36" s="672"/>
      <c r="AI36" s="672"/>
      <c r="AJ36" s="673"/>
    </row>
    <row r="37" spans="1:36" ht="15" customHeight="1">
      <c r="A37" s="692" t="s">
        <v>21</v>
      </c>
      <c r="B37" s="694" t="s">
        <v>60</v>
      </c>
      <c r="C37" s="695"/>
      <c r="D37" s="695"/>
      <c r="E37" s="695"/>
      <c r="F37" s="695"/>
      <c r="G37" s="619">
        <v>20000000</v>
      </c>
      <c r="H37" s="619"/>
      <c r="I37" s="619"/>
      <c r="J37" s="619"/>
      <c r="K37" s="619">
        <v>18900000</v>
      </c>
      <c r="L37" s="619"/>
      <c r="M37" s="619"/>
      <c r="N37" s="619"/>
      <c r="O37" s="671" t="s">
        <v>182</v>
      </c>
      <c r="P37" s="672"/>
      <c r="Q37" s="672"/>
      <c r="R37" s="696"/>
      <c r="S37" s="730" t="s">
        <v>23</v>
      </c>
      <c r="T37" s="694" t="s">
        <v>59</v>
      </c>
      <c r="U37" s="695"/>
      <c r="V37" s="695"/>
      <c r="W37" s="695"/>
      <c r="X37" s="695"/>
      <c r="Y37" s="619">
        <v>13000000</v>
      </c>
      <c r="Z37" s="619"/>
      <c r="AA37" s="619"/>
      <c r="AB37" s="619"/>
      <c r="AC37" s="619">
        <v>12300000</v>
      </c>
      <c r="AD37" s="619"/>
      <c r="AE37" s="619"/>
      <c r="AF37" s="619"/>
      <c r="AG37" s="671"/>
      <c r="AH37" s="672"/>
      <c r="AI37" s="672"/>
      <c r="AJ37" s="673"/>
    </row>
    <row r="38" spans="1:36" ht="15" customHeight="1">
      <c r="A38" s="692"/>
      <c r="B38" s="694" t="s">
        <v>61</v>
      </c>
      <c r="C38" s="695"/>
      <c r="D38" s="695"/>
      <c r="E38" s="695"/>
      <c r="F38" s="695"/>
      <c r="G38" s="619">
        <v>20000000</v>
      </c>
      <c r="H38" s="619"/>
      <c r="I38" s="619"/>
      <c r="J38" s="619"/>
      <c r="K38" s="619">
        <v>18500000</v>
      </c>
      <c r="L38" s="619"/>
      <c r="M38" s="619"/>
      <c r="N38" s="619"/>
      <c r="O38" s="671"/>
      <c r="P38" s="672"/>
      <c r="Q38" s="672"/>
      <c r="R38" s="696"/>
      <c r="S38" s="731"/>
      <c r="T38" s="694"/>
      <c r="U38" s="695"/>
      <c r="V38" s="695"/>
      <c r="W38" s="695"/>
      <c r="X38" s="695"/>
      <c r="Y38" s="619"/>
      <c r="Z38" s="619"/>
      <c r="AA38" s="619"/>
      <c r="AB38" s="619"/>
      <c r="AC38" s="619"/>
      <c r="AD38" s="619"/>
      <c r="AE38" s="619"/>
      <c r="AF38" s="619"/>
      <c r="AG38" s="671"/>
      <c r="AH38" s="672"/>
      <c r="AI38" s="672"/>
      <c r="AJ38" s="673"/>
    </row>
    <row r="39" spans="1:36" ht="15" customHeight="1">
      <c r="A39" s="692"/>
      <c r="B39" s="694" t="s">
        <v>62</v>
      </c>
      <c r="C39" s="695"/>
      <c r="D39" s="695"/>
      <c r="E39" s="695"/>
      <c r="F39" s="695"/>
      <c r="G39" s="619">
        <v>5000000</v>
      </c>
      <c r="H39" s="619"/>
      <c r="I39" s="619"/>
      <c r="J39" s="619"/>
      <c r="K39" s="619">
        <v>7350000</v>
      </c>
      <c r="L39" s="619"/>
      <c r="M39" s="619"/>
      <c r="N39" s="619"/>
      <c r="O39" s="671" t="s">
        <v>108</v>
      </c>
      <c r="P39" s="672"/>
      <c r="Q39" s="672"/>
      <c r="R39" s="696"/>
      <c r="S39" s="731"/>
      <c r="T39" s="694"/>
      <c r="U39" s="695"/>
      <c r="V39" s="695"/>
      <c r="W39" s="695"/>
      <c r="X39" s="695"/>
      <c r="Y39" s="619"/>
      <c r="Z39" s="619"/>
      <c r="AA39" s="619"/>
      <c r="AB39" s="619"/>
      <c r="AC39" s="619"/>
      <c r="AD39" s="619"/>
      <c r="AE39" s="619"/>
      <c r="AF39" s="619"/>
      <c r="AG39" s="671"/>
      <c r="AH39" s="672"/>
      <c r="AI39" s="672"/>
      <c r="AJ39" s="673"/>
    </row>
    <row r="40" spans="1:36" ht="15" customHeight="1">
      <c r="A40" s="692"/>
      <c r="B40" s="694" t="s">
        <v>63</v>
      </c>
      <c r="C40" s="695"/>
      <c r="D40" s="695"/>
      <c r="E40" s="695"/>
      <c r="F40" s="695"/>
      <c r="G40" s="619">
        <v>500000</v>
      </c>
      <c r="H40" s="619"/>
      <c r="I40" s="619"/>
      <c r="J40" s="619"/>
      <c r="K40" s="619">
        <v>378000</v>
      </c>
      <c r="L40" s="619"/>
      <c r="M40" s="619"/>
      <c r="N40" s="619"/>
      <c r="O40" s="671"/>
      <c r="P40" s="672"/>
      <c r="Q40" s="672"/>
      <c r="R40" s="696"/>
      <c r="S40" s="731"/>
      <c r="T40" s="694"/>
      <c r="U40" s="695"/>
      <c r="V40" s="695"/>
      <c r="W40" s="695"/>
      <c r="X40" s="695"/>
      <c r="Y40" s="619"/>
      <c r="Z40" s="619"/>
      <c r="AA40" s="619"/>
      <c r="AB40" s="619"/>
      <c r="AC40" s="619"/>
      <c r="AD40" s="619"/>
      <c r="AE40" s="619"/>
      <c r="AF40" s="619"/>
      <c r="AG40" s="671"/>
      <c r="AH40" s="672"/>
      <c r="AI40" s="672"/>
      <c r="AJ40" s="673"/>
    </row>
    <row r="41" spans="1:36" ht="15" customHeight="1">
      <c r="A41" s="692"/>
      <c r="B41" s="702" t="s">
        <v>64</v>
      </c>
      <c r="C41" s="695"/>
      <c r="D41" s="695"/>
      <c r="E41" s="695"/>
      <c r="F41" s="695"/>
      <c r="G41" s="619">
        <v>1500000</v>
      </c>
      <c r="H41" s="619"/>
      <c r="I41" s="619"/>
      <c r="J41" s="619"/>
      <c r="K41" s="619">
        <v>1260000</v>
      </c>
      <c r="L41" s="619"/>
      <c r="M41" s="619"/>
      <c r="N41" s="619"/>
      <c r="O41" s="671" t="s">
        <v>107</v>
      </c>
      <c r="P41" s="672"/>
      <c r="Q41" s="672"/>
      <c r="R41" s="696"/>
      <c r="S41" s="731"/>
      <c r="T41" s="694"/>
      <c r="U41" s="695"/>
      <c r="V41" s="695"/>
      <c r="W41" s="695"/>
      <c r="X41" s="695"/>
      <c r="Y41" s="619"/>
      <c r="Z41" s="619"/>
      <c r="AA41" s="619"/>
      <c r="AB41" s="619"/>
      <c r="AC41" s="619"/>
      <c r="AD41" s="619"/>
      <c r="AE41" s="619"/>
      <c r="AF41" s="619"/>
      <c r="AG41" s="671"/>
      <c r="AH41" s="672"/>
      <c r="AI41" s="672"/>
      <c r="AJ41" s="673"/>
    </row>
    <row r="42" spans="1:36" ht="15" customHeight="1">
      <c r="A42" s="692"/>
      <c r="B42" s="694" t="s">
        <v>72</v>
      </c>
      <c r="C42" s="695"/>
      <c r="D42" s="695"/>
      <c r="E42" s="695"/>
      <c r="F42" s="695"/>
      <c r="G42" s="619">
        <v>300000</v>
      </c>
      <c r="H42" s="619"/>
      <c r="I42" s="619"/>
      <c r="J42" s="619"/>
      <c r="K42" s="619">
        <v>300000</v>
      </c>
      <c r="L42" s="619"/>
      <c r="M42" s="619"/>
      <c r="N42" s="619"/>
      <c r="O42" s="671" t="s">
        <v>109</v>
      </c>
      <c r="P42" s="672"/>
      <c r="Q42" s="672"/>
      <c r="R42" s="696"/>
      <c r="S42" s="731"/>
      <c r="T42" s="694"/>
      <c r="U42" s="695"/>
      <c r="V42" s="695"/>
      <c r="W42" s="695"/>
      <c r="X42" s="695"/>
      <c r="Y42" s="619"/>
      <c r="Z42" s="619"/>
      <c r="AA42" s="619"/>
      <c r="AB42" s="619"/>
      <c r="AC42" s="619"/>
      <c r="AD42" s="619"/>
      <c r="AE42" s="619"/>
      <c r="AF42" s="619"/>
      <c r="AG42" s="671"/>
      <c r="AH42" s="672"/>
      <c r="AI42" s="672"/>
      <c r="AJ42" s="673"/>
    </row>
    <row r="43" spans="1:36" ht="15" customHeight="1">
      <c r="A43" s="693"/>
      <c r="B43" s="687" t="s">
        <v>24</v>
      </c>
      <c r="C43" s="688"/>
      <c r="D43" s="688"/>
      <c r="E43" s="688"/>
      <c r="F43" s="688"/>
      <c r="G43" s="689">
        <f>SUM(G37:J42)</f>
        <v>47300000</v>
      </c>
      <c r="H43" s="689"/>
      <c r="I43" s="689"/>
      <c r="J43" s="689"/>
      <c r="K43" s="689">
        <f>SUM(K37:N42)</f>
        <v>46688000</v>
      </c>
      <c r="L43" s="689"/>
      <c r="M43" s="689"/>
      <c r="N43" s="689"/>
      <c r="O43" s="671"/>
      <c r="P43" s="672"/>
      <c r="Q43" s="672"/>
      <c r="R43" s="696"/>
      <c r="S43" s="731"/>
      <c r="T43" s="687" t="s">
        <v>24</v>
      </c>
      <c r="U43" s="688"/>
      <c r="V43" s="688"/>
      <c r="W43" s="688"/>
      <c r="X43" s="688"/>
      <c r="Y43" s="689">
        <f>SUM(Y37:AB42)</f>
        <v>13000000</v>
      </c>
      <c r="Z43" s="689"/>
      <c r="AA43" s="689"/>
      <c r="AB43" s="689"/>
      <c r="AC43" s="689">
        <f>SUM(AC37:AF42)</f>
        <v>12300000</v>
      </c>
      <c r="AD43" s="689"/>
      <c r="AE43" s="689"/>
      <c r="AF43" s="689"/>
      <c r="AG43" s="671"/>
      <c r="AH43" s="672"/>
      <c r="AI43" s="672"/>
      <c r="AJ43" s="673"/>
    </row>
    <row r="44" spans="1:36" ht="15" customHeight="1">
      <c r="A44" s="703" t="s">
        <v>65</v>
      </c>
      <c r="B44" s="703"/>
      <c r="C44" s="703"/>
      <c r="D44" s="703"/>
      <c r="E44" s="703"/>
      <c r="F44" s="690"/>
      <c r="G44" s="619">
        <f>G36-G43</f>
        <v>0</v>
      </c>
      <c r="H44" s="619"/>
      <c r="I44" s="619"/>
      <c r="J44" s="619"/>
      <c r="K44" s="619">
        <f>K36-K43</f>
        <v>1290900</v>
      </c>
      <c r="L44" s="619"/>
      <c r="M44" s="619"/>
      <c r="N44" s="619"/>
      <c r="O44" s="727"/>
      <c r="P44" s="728"/>
      <c r="Q44" s="728"/>
      <c r="R44" s="729"/>
      <c r="S44" s="726" t="s">
        <v>65</v>
      </c>
      <c r="T44" s="703"/>
      <c r="U44" s="703"/>
      <c r="V44" s="703"/>
      <c r="W44" s="703"/>
      <c r="X44" s="690"/>
      <c r="Y44" s="619">
        <f>Y36-Y43</f>
        <v>-13000000</v>
      </c>
      <c r="Z44" s="619"/>
      <c r="AA44" s="619"/>
      <c r="AB44" s="619"/>
      <c r="AC44" s="619">
        <f>AC36-AC43</f>
        <v>-12300000</v>
      </c>
      <c r="AD44" s="619"/>
      <c r="AE44" s="619"/>
      <c r="AF44" s="619"/>
      <c r="AG44" s="727"/>
      <c r="AH44" s="728"/>
      <c r="AI44" s="728"/>
      <c r="AJ44" s="728"/>
    </row>
    <row r="45" spans="1:36" ht="12" customHeight="1"/>
    <row r="46" spans="1:36" ht="16.5" customHeight="1">
      <c r="A46" s="31" t="s">
        <v>26</v>
      </c>
    </row>
    <row r="47" spans="1:36" ht="13.5" customHeight="1">
      <c r="A47" s="643" t="s">
        <v>123</v>
      </c>
      <c r="B47" s="643"/>
      <c r="C47" s="643"/>
      <c r="D47" s="643"/>
      <c r="E47" s="643"/>
      <c r="F47" s="643"/>
      <c r="G47" s="643"/>
      <c r="H47" s="643"/>
      <c r="I47" s="602"/>
      <c r="J47" s="707" t="s">
        <v>163</v>
      </c>
      <c r="K47" s="707"/>
      <c r="L47" s="707"/>
      <c r="M47" s="707"/>
      <c r="N47" s="707"/>
      <c r="O47" s="707" t="s">
        <v>164</v>
      </c>
      <c r="P47" s="707"/>
      <c r="Q47" s="707"/>
      <c r="R47" s="707"/>
      <c r="S47" s="707"/>
      <c r="T47" s="650" t="s">
        <v>124</v>
      </c>
      <c r="U47" s="643"/>
      <c r="V47" s="643"/>
      <c r="W47" s="643"/>
      <c r="X47" s="643"/>
      <c r="Y47" s="643"/>
      <c r="Z47" s="643"/>
      <c r="AA47" s="643"/>
      <c r="AB47" s="643"/>
      <c r="AC47" s="643"/>
      <c r="AD47" s="643"/>
      <c r="AE47" s="643"/>
      <c r="AF47" s="643"/>
      <c r="AG47" s="643"/>
      <c r="AH47" s="643"/>
      <c r="AI47" s="643"/>
      <c r="AJ47" s="643"/>
    </row>
    <row r="48" spans="1:36" ht="15" customHeight="1">
      <c r="A48" s="674" t="s">
        <v>125</v>
      </c>
      <c r="B48" s="675"/>
      <c r="C48" s="675"/>
      <c r="D48" s="675"/>
      <c r="E48" s="675"/>
      <c r="F48" s="675"/>
      <c r="G48" s="675"/>
      <c r="H48" s="675"/>
      <c r="I48" s="675"/>
      <c r="J48" s="718" t="s">
        <v>67</v>
      </c>
      <c r="K48" s="718"/>
      <c r="L48" s="718"/>
      <c r="M48" s="718"/>
      <c r="N48" s="718"/>
      <c r="O48" s="718" t="s">
        <v>67</v>
      </c>
      <c r="P48" s="718"/>
      <c r="Q48" s="718"/>
      <c r="R48" s="718"/>
      <c r="S48" s="718"/>
      <c r="T48" s="734" t="s">
        <v>126</v>
      </c>
      <c r="U48" s="735"/>
      <c r="V48" s="735"/>
      <c r="W48" s="735"/>
      <c r="X48" s="735"/>
      <c r="Y48" s="735"/>
      <c r="Z48" s="735"/>
      <c r="AA48" s="735"/>
      <c r="AB48" s="735"/>
      <c r="AC48" s="735"/>
      <c r="AD48" s="735"/>
      <c r="AE48" s="735"/>
      <c r="AF48" s="735"/>
      <c r="AG48" s="735"/>
      <c r="AH48" s="735"/>
      <c r="AI48" s="735"/>
      <c r="AJ48" s="735"/>
    </row>
    <row r="49" spans="1:36" ht="15" customHeight="1">
      <c r="A49" s="674" t="s">
        <v>127</v>
      </c>
      <c r="B49" s="675"/>
      <c r="C49" s="675"/>
      <c r="D49" s="675"/>
      <c r="E49" s="675"/>
      <c r="F49" s="675"/>
      <c r="G49" s="675"/>
      <c r="H49" s="675"/>
      <c r="I49" s="675"/>
      <c r="J49" s="718" t="s">
        <v>67</v>
      </c>
      <c r="K49" s="718"/>
      <c r="L49" s="718"/>
      <c r="M49" s="718"/>
      <c r="N49" s="718"/>
      <c r="O49" s="718" t="s">
        <v>67</v>
      </c>
      <c r="P49" s="718"/>
      <c r="Q49" s="718"/>
      <c r="R49" s="718"/>
      <c r="S49" s="718"/>
      <c r="T49" s="734" t="s">
        <v>128</v>
      </c>
      <c r="U49" s="735"/>
      <c r="V49" s="735"/>
      <c r="W49" s="735"/>
      <c r="X49" s="735"/>
      <c r="Y49" s="735"/>
      <c r="Z49" s="735"/>
      <c r="AA49" s="735"/>
      <c r="AB49" s="735"/>
      <c r="AC49" s="735"/>
      <c r="AD49" s="735"/>
      <c r="AE49" s="735"/>
      <c r="AF49" s="735"/>
      <c r="AG49" s="735"/>
      <c r="AH49" s="735"/>
      <c r="AI49" s="735"/>
      <c r="AJ49" s="735"/>
    </row>
    <row r="50" spans="1:36" ht="15" customHeight="1">
      <c r="A50" s="674" t="s">
        <v>129</v>
      </c>
      <c r="B50" s="675"/>
      <c r="C50" s="675"/>
      <c r="D50" s="675"/>
      <c r="E50" s="675"/>
      <c r="F50" s="675"/>
      <c r="G50" s="675"/>
      <c r="H50" s="675"/>
      <c r="I50" s="675"/>
      <c r="J50" s="718" t="s">
        <v>67</v>
      </c>
      <c r="K50" s="718"/>
      <c r="L50" s="718"/>
      <c r="M50" s="718"/>
      <c r="N50" s="718"/>
      <c r="O50" s="718" t="s">
        <v>67</v>
      </c>
      <c r="P50" s="718"/>
      <c r="Q50" s="718"/>
      <c r="R50" s="718"/>
      <c r="S50" s="718"/>
      <c r="T50" s="734" t="s">
        <v>130</v>
      </c>
      <c r="U50" s="735"/>
      <c r="V50" s="735"/>
      <c r="W50" s="735"/>
      <c r="X50" s="735"/>
      <c r="Y50" s="735"/>
      <c r="Z50" s="735"/>
      <c r="AA50" s="735"/>
      <c r="AB50" s="735"/>
      <c r="AC50" s="735"/>
      <c r="AD50" s="735"/>
      <c r="AE50" s="735"/>
      <c r="AF50" s="735"/>
      <c r="AG50" s="735"/>
      <c r="AH50" s="735"/>
      <c r="AI50" s="735"/>
      <c r="AJ50" s="735"/>
    </row>
    <row r="51" spans="1:36" ht="13.5" customHeight="1">
      <c r="A51" s="14"/>
      <c r="B51" s="14"/>
      <c r="C51" s="14"/>
      <c r="D51" s="14"/>
      <c r="E51" s="14"/>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row>
    <row r="52" spans="1:36" ht="16.5" customHeight="1">
      <c r="A52" s="31" t="s">
        <v>69</v>
      </c>
      <c r="AJ52" s="3"/>
    </row>
    <row r="53" spans="1:36" ht="18" customHeight="1">
      <c r="A53" s="33" t="s">
        <v>70</v>
      </c>
      <c r="B53" s="6"/>
      <c r="C53" s="6"/>
      <c r="D53" s="6"/>
      <c r="E53" s="6"/>
      <c r="F53" s="6"/>
      <c r="G53" s="28"/>
      <c r="H53" s="28"/>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row>
    <row r="54" spans="1:36" ht="13.5" customHeight="1">
      <c r="A54" s="732" t="s">
        <v>112</v>
      </c>
      <c r="B54" s="732"/>
      <c r="C54" s="732"/>
      <c r="D54" s="732"/>
      <c r="E54" s="732"/>
      <c r="F54" s="732"/>
      <c r="G54" s="732"/>
      <c r="H54" s="732"/>
      <c r="I54" s="732"/>
      <c r="J54" s="732"/>
      <c r="K54" s="733"/>
      <c r="L54" s="737" t="s">
        <v>113</v>
      </c>
      <c r="M54" s="737"/>
      <c r="N54" s="737"/>
      <c r="O54" s="737"/>
      <c r="P54" s="737"/>
      <c r="Q54" s="737" t="s">
        <v>114</v>
      </c>
      <c r="R54" s="737"/>
      <c r="S54" s="737"/>
      <c r="T54" s="737"/>
      <c r="U54" s="737"/>
      <c r="V54" s="736" t="s">
        <v>82</v>
      </c>
      <c r="W54" s="732"/>
      <c r="X54" s="732"/>
      <c r="Y54" s="732"/>
      <c r="Z54" s="732"/>
      <c r="AA54" s="732"/>
      <c r="AB54" s="732"/>
      <c r="AC54" s="732"/>
      <c r="AD54" s="732"/>
      <c r="AE54" s="732"/>
      <c r="AF54" s="732"/>
      <c r="AG54" s="732"/>
      <c r="AH54" s="732"/>
      <c r="AI54" s="732"/>
      <c r="AJ54" s="732"/>
    </row>
    <row r="55" spans="1:36" ht="15" customHeight="1">
      <c r="A55" s="715" t="s">
        <v>115</v>
      </c>
      <c r="B55" s="715"/>
      <c r="C55" s="715"/>
      <c r="D55" s="715"/>
      <c r="E55" s="715"/>
      <c r="F55" s="715"/>
      <c r="G55" s="715"/>
      <c r="H55" s="715"/>
      <c r="I55" s="715"/>
      <c r="J55" s="715"/>
      <c r="K55" s="716"/>
      <c r="L55" s="717" t="s">
        <v>212</v>
      </c>
      <c r="M55" s="717"/>
      <c r="N55" s="717"/>
      <c r="O55" s="717"/>
      <c r="P55" s="717"/>
      <c r="Q55" s="718" t="s">
        <v>116</v>
      </c>
      <c r="R55" s="718"/>
      <c r="S55" s="718"/>
      <c r="T55" s="718"/>
      <c r="U55" s="718"/>
      <c r="V55" s="734" t="s">
        <v>117</v>
      </c>
      <c r="W55" s="735"/>
      <c r="X55" s="735"/>
      <c r="Y55" s="735"/>
      <c r="Z55" s="735"/>
      <c r="AA55" s="735"/>
      <c r="AB55" s="735"/>
      <c r="AC55" s="735"/>
      <c r="AD55" s="735"/>
      <c r="AE55" s="735"/>
      <c r="AF55" s="735"/>
      <c r="AG55" s="735"/>
      <c r="AH55" s="735"/>
      <c r="AI55" s="735"/>
      <c r="AJ55" s="735"/>
    </row>
    <row r="56" spans="1:36" ht="15" customHeight="1">
      <c r="A56" s="715" t="s">
        <v>213</v>
      </c>
      <c r="B56" s="715"/>
      <c r="C56" s="715"/>
      <c r="D56" s="715"/>
      <c r="E56" s="715"/>
      <c r="F56" s="715"/>
      <c r="G56" s="715"/>
      <c r="H56" s="715"/>
      <c r="I56" s="715"/>
      <c r="J56" s="715"/>
      <c r="K56" s="716"/>
      <c r="L56" s="717" t="s">
        <v>214</v>
      </c>
      <c r="M56" s="717"/>
      <c r="N56" s="717"/>
      <c r="O56" s="717"/>
      <c r="P56" s="717"/>
      <c r="Q56" s="718" t="s">
        <v>118</v>
      </c>
      <c r="R56" s="718"/>
      <c r="S56" s="718"/>
      <c r="T56" s="718"/>
      <c r="U56" s="718"/>
      <c r="V56" s="734" t="s">
        <v>119</v>
      </c>
      <c r="W56" s="735"/>
      <c r="X56" s="735"/>
      <c r="Y56" s="735"/>
      <c r="Z56" s="735"/>
      <c r="AA56" s="735"/>
      <c r="AB56" s="735"/>
      <c r="AC56" s="735"/>
      <c r="AD56" s="735"/>
      <c r="AE56" s="735"/>
      <c r="AF56" s="735"/>
      <c r="AG56" s="735"/>
      <c r="AH56" s="735"/>
      <c r="AI56" s="735"/>
      <c r="AJ56" s="735"/>
    </row>
    <row r="57" spans="1:36" ht="15" customHeight="1">
      <c r="A57" s="715" t="s">
        <v>120</v>
      </c>
      <c r="B57" s="715"/>
      <c r="C57" s="715"/>
      <c r="D57" s="715"/>
      <c r="E57" s="715"/>
      <c r="F57" s="715"/>
      <c r="G57" s="715"/>
      <c r="H57" s="715"/>
      <c r="I57" s="715"/>
      <c r="J57" s="715"/>
      <c r="K57" s="716"/>
      <c r="L57" s="717" t="s">
        <v>215</v>
      </c>
      <c r="M57" s="717"/>
      <c r="N57" s="717"/>
      <c r="O57" s="717"/>
      <c r="P57" s="717"/>
      <c r="Q57" s="718" t="s">
        <v>121</v>
      </c>
      <c r="R57" s="718"/>
      <c r="S57" s="718"/>
      <c r="T57" s="718"/>
      <c r="U57" s="718"/>
      <c r="V57" s="734" t="s">
        <v>122</v>
      </c>
      <c r="W57" s="735"/>
      <c r="X57" s="735"/>
      <c r="Y57" s="735"/>
      <c r="Z57" s="735"/>
      <c r="AA57" s="735"/>
      <c r="AB57" s="735"/>
      <c r="AC57" s="735"/>
      <c r="AD57" s="735"/>
      <c r="AE57" s="735"/>
      <c r="AF57" s="735"/>
      <c r="AG57" s="735"/>
      <c r="AH57" s="735"/>
      <c r="AI57" s="735"/>
      <c r="AJ57" s="735"/>
    </row>
    <row r="58" spans="1:36" ht="15" customHeight="1">
      <c r="A58" s="715"/>
      <c r="B58" s="715"/>
      <c r="C58" s="715"/>
      <c r="D58" s="715"/>
      <c r="E58" s="715"/>
      <c r="F58" s="715"/>
      <c r="G58" s="715"/>
      <c r="H58" s="715"/>
      <c r="I58" s="715"/>
      <c r="J58" s="715"/>
      <c r="K58" s="716"/>
      <c r="L58" s="717"/>
      <c r="M58" s="717"/>
      <c r="N58" s="717"/>
      <c r="O58" s="717"/>
      <c r="P58" s="717"/>
      <c r="Q58" s="718"/>
      <c r="R58" s="718"/>
      <c r="S58" s="718"/>
      <c r="T58" s="718"/>
      <c r="U58" s="718"/>
      <c r="V58" s="734"/>
      <c r="W58" s="735"/>
      <c r="X58" s="735"/>
      <c r="Y58" s="735"/>
      <c r="Z58" s="735"/>
      <c r="AA58" s="735"/>
      <c r="AB58" s="735"/>
      <c r="AC58" s="735"/>
      <c r="AD58" s="735"/>
      <c r="AE58" s="735"/>
      <c r="AF58" s="735"/>
      <c r="AG58" s="735"/>
      <c r="AH58" s="735"/>
      <c r="AI58" s="735"/>
      <c r="AJ58" s="735"/>
    </row>
    <row r="59" spans="1:36" ht="12" customHeight="1"/>
    <row r="60" spans="1:36" ht="18" customHeight="1">
      <c r="A60" s="33" t="s">
        <v>73</v>
      </c>
      <c r="B60" s="6"/>
      <c r="C60" s="6"/>
      <c r="D60" s="6"/>
      <c r="E60" s="6"/>
      <c r="F60" s="6"/>
      <c r="G60" s="28"/>
      <c r="H60" s="28"/>
      <c r="I60" s="6"/>
      <c r="J60" s="6"/>
      <c r="K60" s="6"/>
      <c r="L60" s="6"/>
      <c r="M60" s="6"/>
      <c r="N60" s="6"/>
      <c r="O60" s="6"/>
      <c r="P60" s="6"/>
      <c r="Q60" s="6"/>
      <c r="R60" s="3"/>
      <c r="S60" s="4"/>
      <c r="T60" s="4"/>
      <c r="U60" s="4"/>
      <c r="V60" s="4"/>
      <c r="W60" s="4"/>
      <c r="X60" s="4"/>
      <c r="Y60" s="4"/>
      <c r="Z60" s="4"/>
      <c r="AA60" s="4"/>
      <c r="AB60" s="4"/>
      <c r="AC60" s="4"/>
      <c r="AD60" s="4"/>
      <c r="AE60" s="4"/>
      <c r="AF60" s="4"/>
      <c r="AG60" s="4"/>
      <c r="AH60" s="4"/>
      <c r="AI60" s="4"/>
      <c r="AJ60" s="3" t="s">
        <v>105</v>
      </c>
    </row>
    <row r="61" spans="1:36" ht="13.5" customHeight="1">
      <c r="A61" s="677" t="s">
        <v>20</v>
      </c>
      <c r="B61" s="598"/>
      <c r="C61" s="598"/>
      <c r="D61" s="598"/>
      <c r="E61" s="598"/>
      <c r="F61" s="598"/>
      <c r="G61" s="598"/>
      <c r="H61" s="598"/>
      <c r="I61" s="598"/>
      <c r="J61" s="598"/>
      <c r="K61" s="598"/>
      <c r="L61" s="598"/>
      <c r="M61" s="598"/>
      <c r="N61" s="598"/>
      <c r="O61" s="598"/>
      <c r="P61" s="598"/>
      <c r="Q61" s="598"/>
      <c r="R61" s="598"/>
      <c r="S61" s="719" t="s">
        <v>21</v>
      </c>
      <c r="T61" s="598"/>
      <c r="U61" s="598"/>
      <c r="V61" s="598"/>
      <c r="W61" s="598"/>
      <c r="X61" s="598"/>
      <c r="Y61" s="598"/>
      <c r="Z61" s="598"/>
      <c r="AA61" s="598"/>
      <c r="AB61" s="598"/>
      <c r="AC61" s="598"/>
      <c r="AD61" s="598"/>
      <c r="AE61" s="598"/>
      <c r="AF61" s="598"/>
      <c r="AG61" s="598"/>
      <c r="AH61" s="598"/>
      <c r="AI61" s="598"/>
      <c r="AJ61" s="720"/>
    </row>
    <row r="62" spans="1:36" ht="13.5" customHeight="1">
      <c r="A62" s="713" t="s">
        <v>102</v>
      </c>
      <c r="B62" s="742"/>
      <c r="C62" s="742"/>
      <c r="D62" s="742"/>
      <c r="E62" s="742"/>
      <c r="F62" s="742"/>
      <c r="G62" s="710" t="s">
        <v>103</v>
      </c>
      <c r="H62" s="710"/>
      <c r="I62" s="710"/>
      <c r="J62" s="710"/>
      <c r="K62" s="710" t="s">
        <v>104</v>
      </c>
      <c r="L62" s="710"/>
      <c r="M62" s="710"/>
      <c r="N62" s="710"/>
      <c r="O62" s="710" t="s">
        <v>106</v>
      </c>
      <c r="P62" s="710"/>
      <c r="Q62" s="710"/>
      <c r="R62" s="711"/>
      <c r="S62" s="741" t="s">
        <v>102</v>
      </c>
      <c r="T62" s="742"/>
      <c r="U62" s="742"/>
      <c r="V62" s="742"/>
      <c r="W62" s="742"/>
      <c r="X62" s="742"/>
      <c r="Y62" s="710" t="s">
        <v>103</v>
      </c>
      <c r="Z62" s="710"/>
      <c r="AA62" s="710"/>
      <c r="AB62" s="710"/>
      <c r="AC62" s="710" t="s">
        <v>104</v>
      </c>
      <c r="AD62" s="710"/>
      <c r="AE62" s="710"/>
      <c r="AF62" s="710"/>
      <c r="AG62" s="746" t="s">
        <v>106</v>
      </c>
      <c r="AH62" s="712"/>
      <c r="AI62" s="712"/>
      <c r="AJ62" s="712"/>
    </row>
    <row r="63" spans="1:36" ht="15" customHeight="1">
      <c r="A63" s="697" t="s">
        <v>75</v>
      </c>
      <c r="B63" s="698"/>
      <c r="C63" s="698"/>
      <c r="D63" s="698"/>
      <c r="E63" s="698"/>
      <c r="F63" s="698"/>
      <c r="G63" s="619">
        <v>35000</v>
      </c>
      <c r="H63" s="619"/>
      <c r="I63" s="619"/>
      <c r="J63" s="619"/>
      <c r="K63" s="619">
        <v>30000</v>
      </c>
      <c r="L63" s="619"/>
      <c r="M63" s="619"/>
      <c r="N63" s="619"/>
      <c r="O63" s="668"/>
      <c r="P63" s="669"/>
      <c r="Q63" s="669"/>
      <c r="R63" s="670"/>
      <c r="S63" s="714" t="s">
        <v>74</v>
      </c>
      <c r="T63" s="698" t="s">
        <v>66</v>
      </c>
      <c r="U63" s="698"/>
      <c r="V63" s="698"/>
      <c r="W63" s="698"/>
      <c r="X63" s="698"/>
      <c r="Y63" s="619">
        <v>35000</v>
      </c>
      <c r="Z63" s="619"/>
      <c r="AA63" s="619"/>
      <c r="AB63" s="619"/>
      <c r="AC63" s="619">
        <v>35000</v>
      </c>
      <c r="AD63" s="619"/>
      <c r="AE63" s="619"/>
      <c r="AF63" s="619"/>
      <c r="AG63" s="671"/>
      <c r="AH63" s="672"/>
      <c r="AI63" s="672"/>
      <c r="AJ63" s="673"/>
    </row>
    <row r="64" spans="1:36" ht="15" customHeight="1">
      <c r="A64" s="697" t="s">
        <v>111</v>
      </c>
      <c r="B64" s="698" t="s">
        <v>59</v>
      </c>
      <c r="C64" s="698"/>
      <c r="D64" s="698"/>
      <c r="E64" s="698"/>
      <c r="F64" s="698"/>
      <c r="G64" s="619">
        <v>40000</v>
      </c>
      <c r="H64" s="619"/>
      <c r="I64" s="619"/>
      <c r="J64" s="619"/>
      <c r="K64" s="619">
        <v>35000</v>
      </c>
      <c r="L64" s="619"/>
      <c r="M64" s="619"/>
      <c r="N64" s="619"/>
      <c r="O64" s="668"/>
      <c r="P64" s="669"/>
      <c r="Q64" s="669"/>
      <c r="R64" s="670"/>
      <c r="S64" s="714" t="s">
        <v>76</v>
      </c>
      <c r="T64" s="698"/>
      <c r="U64" s="698"/>
      <c r="V64" s="698"/>
      <c r="W64" s="698"/>
      <c r="X64" s="698"/>
      <c r="Y64" s="619">
        <v>40000</v>
      </c>
      <c r="Z64" s="619"/>
      <c r="AA64" s="619"/>
      <c r="AB64" s="619"/>
      <c r="AC64" s="619">
        <v>35000</v>
      </c>
      <c r="AD64" s="619"/>
      <c r="AE64" s="619"/>
      <c r="AF64" s="619"/>
      <c r="AG64" s="671"/>
      <c r="AH64" s="672"/>
      <c r="AI64" s="672"/>
      <c r="AJ64" s="673"/>
    </row>
    <row r="65" spans="1:36" ht="15" customHeight="1">
      <c r="A65" s="697"/>
      <c r="B65" s="698"/>
      <c r="C65" s="698"/>
      <c r="D65" s="698"/>
      <c r="E65" s="698"/>
      <c r="F65" s="698"/>
      <c r="G65" s="619"/>
      <c r="H65" s="619"/>
      <c r="I65" s="619"/>
      <c r="J65" s="619"/>
      <c r="K65" s="619"/>
      <c r="L65" s="619"/>
      <c r="M65" s="619"/>
      <c r="N65" s="619"/>
      <c r="O65" s="668"/>
      <c r="P65" s="669"/>
      <c r="Q65" s="669"/>
      <c r="R65" s="670"/>
      <c r="S65" s="714" t="s">
        <v>77</v>
      </c>
      <c r="T65" s="698"/>
      <c r="U65" s="698"/>
      <c r="V65" s="698"/>
      <c r="W65" s="698"/>
      <c r="X65" s="698"/>
      <c r="Y65" s="619">
        <v>5000</v>
      </c>
      <c r="Z65" s="619"/>
      <c r="AA65" s="619"/>
      <c r="AB65" s="619"/>
      <c r="AC65" s="619">
        <v>5000</v>
      </c>
      <c r="AD65" s="619"/>
      <c r="AE65" s="619"/>
      <c r="AF65" s="619"/>
      <c r="AG65" s="671"/>
      <c r="AH65" s="672"/>
      <c r="AI65" s="672"/>
      <c r="AJ65" s="673"/>
    </row>
    <row r="66" spans="1:36" ht="15" customHeight="1">
      <c r="A66" s="739" t="s">
        <v>24</v>
      </c>
      <c r="B66" s="740"/>
      <c r="C66" s="740"/>
      <c r="D66" s="740"/>
      <c r="E66" s="740"/>
      <c r="F66" s="740"/>
      <c r="G66" s="619">
        <f>SUM(G63:J65)</f>
        <v>75000</v>
      </c>
      <c r="H66" s="619"/>
      <c r="I66" s="619"/>
      <c r="J66" s="619"/>
      <c r="K66" s="619">
        <f>SUM(K63:N65)</f>
        <v>65000</v>
      </c>
      <c r="L66" s="619"/>
      <c r="M66" s="619"/>
      <c r="N66" s="619"/>
      <c r="O66" s="668"/>
      <c r="P66" s="743"/>
      <c r="Q66" s="743"/>
      <c r="R66" s="744"/>
      <c r="S66" s="745" t="s">
        <v>24</v>
      </c>
      <c r="T66" s="740"/>
      <c r="U66" s="740"/>
      <c r="V66" s="740"/>
      <c r="W66" s="740"/>
      <c r="X66" s="740"/>
      <c r="Y66" s="619">
        <f>SUM(Y63:AB65)</f>
        <v>80000</v>
      </c>
      <c r="Z66" s="619"/>
      <c r="AA66" s="619"/>
      <c r="AB66" s="619"/>
      <c r="AC66" s="619">
        <f>SUM(AC63:AF65)</f>
        <v>75000</v>
      </c>
      <c r="AD66" s="619"/>
      <c r="AE66" s="619"/>
      <c r="AF66" s="619"/>
      <c r="AG66" s="671"/>
      <c r="AH66" s="681"/>
      <c r="AI66" s="681"/>
      <c r="AJ66" s="682"/>
    </row>
    <row r="67" spans="1:36" ht="15.75" customHeight="1">
      <c r="A67" s="49"/>
      <c r="B67" s="49"/>
      <c r="C67" s="49"/>
      <c r="D67" s="49"/>
      <c r="E67" s="49"/>
      <c r="F67" s="49"/>
      <c r="G67" s="49"/>
      <c r="H67" s="49"/>
      <c r="I67" s="49"/>
      <c r="J67" s="49"/>
      <c r="K67" s="49"/>
      <c r="L67" s="49"/>
      <c r="M67" s="49"/>
      <c r="N67" s="49"/>
      <c r="O67" s="49"/>
      <c r="P67" s="49"/>
      <c r="Q67" s="49"/>
      <c r="R67" s="49"/>
      <c r="S67" s="712" t="s">
        <v>65</v>
      </c>
      <c r="T67" s="712"/>
      <c r="U67" s="712"/>
      <c r="V67" s="712"/>
      <c r="W67" s="712"/>
      <c r="X67" s="713"/>
      <c r="Y67" s="683">
        <f>G66-Y66</f>
        <v>-5000</v>
      </c>
      <c r="Z67" s="683"/>
      <c r="AA67" s="683"/>
      <c r="AB67" s="683"/>
      <c r="AC67" s="683">
        <f>K66-AC66</f>
        <v>-10000</v>
      </c>
      <c r="AD67" s="683"/>
      <c r="AE67" s="683"/>
      <c r="AF67" s="683"/>
      <c r="AG67" s="678"/>
      <c r="AH67" s="679"/>
      <c r="AI67" s="679"/>
      <c r="AJ67" s="680"/>
    </row>
    <row r="68" spans="1:36" ht="12" customHeight="1"/>
    <row r="69" spans="1:36" ht="14.25" customHeight="1">
      <c r="A69" s="45" t="s">
        <v>11</v>
      </c>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2"/>
    </row>
    <row r="70" spans="1:36" ht="14.25" customHeight="1">
      <c r="A70" s="18" t="s">
        <v>183</v>
      </c>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c r="AE70" s="14"/>
      <c r="AF70" s="14"/>
      <c r="AG70" s="14"/>
      <c r="AH70" s="14"/>
      <c r="AI70" s="14"/>
      <c r="AJ70" s="15"/>
    </row>
    <row r="71" spans="1:36" ht="14.25" customHeight="1">
      <c r="A71" s="18" t="s">
        <v>216</v>
      </c>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5"/>
    </row>
    <row r="72" spans="1:36" ht="14.25" customHeight="1">
      <c r="A72" s="19"/>
      <c r="B72" s="16"/>
      <c r="C72" s="16"/>
      <c r="D72" s="16"/>
      <c r="E72" s="16"/>
      <c r="F72" s="16"/>
      <c r="G72" s="16"/>
      <c r="H72" s="16"/>
      <c r="I72" s="16"/>
      <c r="J72" s="16"/>
      <c r="K72" s="16"/>
      <c r="L72" s="16"/>
      <c r="M72" s="16"/>
      <c r="N72" s="16"/>
      <c r="O72" s="16"/>
      <c r="P72" s="16"/>
      <c r="Q72" s="16"/>
      <c r="R72" s="16"/>
      <c r="S72" s="16"/>
      <c r="T72" s="16"/>
      <c r="U72" s="16"/>
      <c r="V72" s="16"/>
      <c r="W72" s="16"/>
      <c r="X72" s="16"/>
      <c r="Y72" s="16"/>
      <c r="Z72" s="16"/>
      <c r="AA72" s="16"/>
      <c r="AB72" s="16"/>
      <c r="AC72" s="16"/>
      <c r="AD72" s="16"/>
      <c r="AE72" s="16"/>
      <c r="AF72" s="16"/>
      <c r="AG72" s="16"/>
      <c r="AH72" s="16"/>
      <c r="AI72" s="16"/>
      <c r="AJ72" s="17"/>
    </row>
    <row r="73" spans="1:36" ht="27" customHeight="1"/>
    <row r="74" spans="1:36" ht="21" customHeight="1">
      <c r="A74" s="31" t="s">
        <v>147</v>
      </c>
    </row>
    <row r="75" spans="1:36" ht="18" customHeight="1">
      <c r="A75" s="31" t="s">
        <v>139</v>
      </c>
    </row>
    <row r="76" spans="1:36" ht="18" customHeight="1">
      <c r="B76" s="59" t="s">
        <v>165</v>
      </c>
    </row>
    <row r="77" spans="1:36" ht="18" customHeight="1">
      <c r="B77" s="59" t="s">
        <v>143</v>
      </c>
    </row>
    <row r="78" spans="1:36" ht="18" customHeight="1">
      <c r="B78" s="59" t="s">
        <v>144</v>
      </c>
    </row>
    <row r="79" spans="1:36" ht="18" customHeight="1">
      <c r="B79" s="59" t="s">
        <v>145</v>
      </c>
    </row>
    <row r="80" spans="1:36" ht="12" customHeight="1" thickBot="1"/>
    <row r="81" spans="1:58" ht="18" customHeight="1" thickBot="1">
      <c r="A81" s="31" t="s">
        <v>30</v>
      </c>
      <c r="AM81" s="593" t="s">
        <v>233</v>
      </c>
      <c r="AN81" s="594"/>
      <c r="AO81" s="594"/>
      <c r="AP81" s="594"/>
      <c r="AQ81" s="594"/>
      <c r="AR81" s="595"/>
    </row>
    <row r="82" spans="1:58" ht="13.5" customHeight="1">
      <c r="A82" s="676" t="s">
        <v>27</v>
      </c>
      <c r="B82" s="676"/>
      <c r="C82" s="676"/>
      <c r="D82" s="676"/>
      <c r="E82" s="676"/>
      <c r="F82" s="676"/>
      <c r="G82" s="676"/>
      <c r="H82" s="676"/>
      <c r="I82" s="676"/>
      <c r="J82" s="676"/>
      <c r="K82" s="677"/>
      <c r="L82" s="600" t="s">
        <v>28</v>
      </c>
      <c r="M82" s="676"/>
      <c r="N82" s="676"/>
      <c r="O82" s="676"/>
      <c r="P82" s="676"/>
      <c r="Q82" s="676"/>
      <c r="R82" s="676"/>
      <c r="S82" s="676"/>
      <c r="T82" s="676"/>
      <c r="U82" s="676"/>
      <c r="V82" s="676"/>
      <c r="W82" s="676"/>
      <c r="X82" s="676"/>
      <c r="Y82" s="676"/>
      <c r="Z82" s="676"/>
      <c r="AA82" s="676"/>
      <c r="AB82" s="676"/>
      <c r="AC82" s="676"/>
      <c r="AD82" s="676"/>
      <c r="AE82" s="676"/>
      <c r="AF82" s="676"/>
      <c r="AG82" s="677"/>
      <c r="AH82" s="620" t="s">
        <v>29</v>
      </c>
      <c r="AI82" s="603"/>
      <c r="AJ82" s="650"/>
      <c r="AM82" s="596" t="s">
        <v>236</v>
      </c>
      <c r="AN82" s="597"/>
      <c r="AO82" s="597"/>
      <c r="AP82" s="597"/>
      <c r="AQ82" s="597"/>
      <c r="AR82" s="597"/>
      <c r="AS82" s="598"/>
      <c r="AT82" s="598"/>
      <c r="AU82" s="598"/>
      <c r="AV82" s="598"/>
      <c r="AW82" s="598"/>
      <c r="AX82" s="598"/>
      <c r="AY82" s="599" t="s">
        <v>235</v>
      </c>
      <c r="AZ82" s="599"/>
      <c r="BA82" s="599"/>
      <c r="BB82" s="599"/>
      <c r="BC82" s="599" t="s">
        <v>253</v>
      </c>
      <c r="BD82" s="599"/>
      <c r="BE82" s="599"/>
      <c r="BF82" s="600"/>
    </row>
    <row r="83" spans="1:58" ht="30" customHeight="1">
      <c r="A83" s="629" t="s">
        <v>38</v>
      </c>
      <c r="B83" s="630"/>
      <c r="C83" s="630"/>
      <c r="D83" s="630"/>
      <c r="E83" s="630"/>
      <c r="F83" s="630"/>
      <c r="G83" s="630"/>
      <c r="H83" s="630"/>
      <c r="I83" s="630"/>
      <c r="J83" s="630"/>
      <c r="K83" s="631"/>
      <c r="L83" s="641" t="s">
        <v>237</v>
      </c>
      <c r="M83" s="641"/>
      <c r="N83" s="641"/>
      <c r="O83" s="641"/>
      <c r="P83" s="641"/>
      <c r="Q83" s="641"/>
      <c r="R83" s="641"/>
      <c r="S83" s="641"/>
      <c r="T83" s="641"/>
      <c r="U83" s="641"/>
      <c r="V83" s="641"/>
      <c r="W83" s="641"/>
      <c r="X83" s="641"/>
      <c r="Y83" s="641"/>
      <c r="Z83" s="641"/>
      <c r="AA83" s="641"/>
      <c r="AB83" s="641"/>
      <c r="AC83" s="641"/>
      <c r="AD83" s="641"/>
      <c r="AE83" s="641"/>
      <c r="AF83" s="641"/>
      <c r="AG83" s="641"/>
      <c r="AH83" s="647" t="s">
        <v>185</v>
      </c>
      <c r="AI83" s="648"/>
      <c r="AJ83" s="649"/>
      <c r="AM83" s="62" t="s">
        <v>254</v>
      </c>
      <c r="AN83" s="590" t="s">
        <v>234</v>
      </c>
      <c r="AO83" s="590"/>
      <c r="AP83" s="590"/>
      <c r="AQ83" s="590"/>
      <c r="AR83" s="590"/>
      <c r="AS83" s="590"/>
      <c r="AT83" s="590"/>
      <c r="AU83" s="590"/>
      <c r="AV83" s="590"/>
      <c r="AW83" s="590"/>
      <c r="AX83" s="590"/>
      <c r="AY83" s="591" t="s">
        <v>255</v>
      </c>
      <c r="AZ83" s="591"/>
      <c r="BA83" s="591"/>
      <c r="BB83" s="591"/>
      <c r="BC83" s="591" t="s">
        <v>255</v>
      </c>
      <c r="BD83" s="591"/>
      <c r="BE83" s="591"/>
      <c r="BF83" s="592"/>
    </row>
    <row r="84" spans="1:58" ht="30" customHeight="1">
      <c r="A84" s="629" t="s">
        <v>35</v>
      </c>
      <c r="B84" s="630"/>
      <c r="C84" s="630"/>
      <c r="D84" s="630"/>
      <c r="E84" s="630"/>
      <c r="F84" s="630"/>
      <c r="G84" s="630"/>
      <c r="H84" s="630"/>
      <c r="I84" s="630"/>
      <c r="J84" s="630"/>
      <c r="K84" s="631"/>
      <c r="L84" s="641" t="s">
        <v>238</v>
      </c>
      <c r="M84" s="641"/>
      <c r="N84" s="641"/>
      <c r="O84" s="641"/>
      <c r="P84" s="641"/>
      <c r="Q84" s="641"/>
      <c r="R84" s="641"/>
      <c r="S84" s="641"/>
      <c r="T84" s="641"/>
      <c r="U84" s="641"/>
      <c r="V84" s="641"/>
      <c r="W84" s="641"/>
      <c r="X84" s="641"/>
      <c r="Y84" s="641"/>
      <c r="Z84" s="641"/>
      <c r="AA84" s="641"/>
      <c r="AB84" s="641"/>
      <c r="AC84" s="641"/>
      <c r="AD84" s="641"/>
      <c r="AE84" s="641"/>
      <c r="AF84" s="641"/>
      <c r="AG84" s="641"/>
      <c r="AH84" s="647" t="s">
        <v>185</v>
      </c>
      <c r="AI84" s="648"/>
      <c r="AJ84" s="649"/>
      <c r="AM84" s="62" t="s">
        <v>220</v>
      </c>
      <c r="AN84" s="590" t="s">
        <v>234</v>
      </c>
      <c r="AO84" s="590"/>
      <c r="AP84" s="590"/>
      <c r="AQ84" s="590"/>
      <c r="AR84" s="590"/>
      <c r="AS84" s="590"/>
      <c r="AT84" s="590"/>
      <c r="AU84" s="590"/>
      <c r="AV84" s="590"/>
      <c r="AW84" s="590"/>
      <c r="AX84" s="590"/>
      <c r="AY84" s="591" t="s">
        <v>255</v>
      </c>
      <c r="AZ84" s="591"/>
      <c r="BA84" s="591"/>
      <c r="BB84" s="591"/>
      <c r="BC84" s="591" t="s">
        <v>255</v>
      </c>
      <c r="BD84" s="591"/>
      <c r="BE84" s="591"/>
      <c r="BF84" s="592"/>
    </row>
    <row r="85" spans="1:58" ht="30" customHeight="1">
      <c r="A85" s="629" t="s">
        <v>36</v>
      </c>
      <c r="B85" s="630"/>
      <c r="C85" s="630"/>
      <c r="D85" s="630"/>
      <c r="E85" s="630"/>
      <c r="F85" s="630"/>
      <c r="G85" s="630"/>
      <c r="H85" s="630"/>
      <c r="I85" s="630"/>
      <c r="J85" s="630"/>
      <c r="K85" s="631"/>
      <c r="L85" s="664" t="s">
        <v>232</v>
      </c>
      <c r="M85" s="664"/>
      <c r="N85" s="664"/>
      <c r="O85" s="664"/>
      <c r="P85" s="664"/>
      <c r="Q85" s="664"/>
      <c r="R85" s="664"/>
      <c r="S85" s="664"/>
      <c r="T85" s="664"/>
      <c r="U85" s="664"/>
      <c r="V85" s="664"/>
      <c r="W85" s="664"/>
      <c r="X85" s="664"/>
      <c r="Y85" s="664"/>
      <c r="Z85" s="664"/>
      <c r="AA85" s="664"/>
      <c r="AB85" s="664"/>
      <c r="AC85" s="664"/>
      <c r="AD85" s="664"/>
      <c r="AE85" s="664"/>
      <c r="AF85" s="664"/>
      <c r="AG85" s="664"/>
      <c r="AH85" s="647" t="s">
        <v>185</v>
      </c>
      <c r="AI85" s="648"/>
      <c r="AJ85" s="649"/>
      <c r="AM85" s="62" t="s">
        <v>256</v>
      </c>
      <c r="AN85" s="590" t="s">
        <v>239</v>
      </c>
      <c r="AO85" s="590"/>
      <c r="AP85" s="590"/>
      <c r="AQ85" s="590"/>
      <c r="AR85" s="590"/>
      <c r="AS85" s="590"/>
      <c r="AT85" s="590"/>
      <c r="AU85" s="590"/>
      <c r="AV85" s="590"/>
      <c r="AW85" s="590"/>
      <c r="AX85" s="590"/>
      <c r="AY85" s="591" t="s">
        <v>257</v>
      </c>
      <c r="AZ85" s="591"/>
      <c r="BA85" s="591"/>
      <c r="BB85" s="591"/>
      <c r="BC85" s="591" t="s">
        <v>257</v>
      </c>
      <c r="BD85" s="591"/>
      <c r="BE85" s="591"/>
      <c r="BF85" s="592"/>
    </row>
    <row r="86" spans="1:58" ht="30" customHeight="1">
      <c r="A86" s="629" t="s">
        <v>37</v>
      </c>
      <c r="B86" s="630"/>
      <c r="C86" s="630"/>
      <c r="D86" s="630"/>
      <c r="E86" s="630"/>
      <c r="F86" s="630"/>
      <c r="G86" s="630"/>
      <c r="H86" s="630"/>
      <c r="I86" s="630"/>
      <c r="J86" s="630"/>
      <c r="K86" s="631"/>
      <c r="L86" s="641" t="s">
        <v>240</v>
      </c>
      <c r="M86" s="641"/>
      <c r="N86" s="641"/>
      <c r="O86" s="641"/>
      <c r="P86" s="641"/>
      <c r="Q86" s="641"/>
      <c r="R86" s="641"/>
      <c r="S86" s="641"/>
      <c r="T86" s="641"/>
      <c r="U86" s="641"/>
      <c r="V86" s="641"/>
      <c r="W86" s="641"/>
      <c r="X86" s="641"/>
      <c r="Y86" s="641"/>
      <c r="Z86" s="641"/>
      <c r="AA86" s="641"/>
      <c r="AB86" s="641"/>
      <c r="AC86" s="641"/>
      <c r="AD86" s="641"/>
      <c r="AE86" s="641"/>
      <c r="AF86" s="641"/>
      <c r="AG86" s="641"/>
      <c r="AH86" s="647" t="s">
        <v>185</v>
      </c>
      <c r="AI86" s="648"/>
      <c r="AJ86" s="649"/>
      <c r="AM86" s="62" t="s">
        <v>221</v>
      </c>
      <c r="AN86" s="590" t="s">
        <v>234</v>
      </c>
      <c r="AO86" s="590"/>
      <c r="AP86" s="590"/>
      <c r="AQ86" s="590"/>
      <c r="AR86" s="590"/>
      <c r="AS86" s="590"/>
      <c r="AT86" s="590"/>
      <c r="AU86" s="590"/>
      <c r="AV86" s="590"/>
      <c r="AW86" s="590"/>
      <c r="AX86" s="590"/>
      <c r="AY86" s="591" t="s">
        <v>255</v>
      </c>
      <c r="AZ86" s="591"/>
      <c r="BA86" s="591"/>
      <c r="BB86" s="591"/>
      <c r="BC86" s="591" t="s">
        <v>255</v>
      </c>
      <c r="BD86" s="591"/>
      <c r="BE86" s="591"/>
      <c r="BF86" s="592"/>
    </row>
    <row r="87" spans="1:58" ht="30" customHeight="1">
      <c r="A87" s="629" t="s">
        <v>34</v>
      </c>
      <c r="B87" s="630"/>
      <c r="C87" s="630"/>
      <c r="D87" s="630"/>
      <c r="E87" s="630"/>
      <c r="F87" s="630"/>
      <c r="G87" s="630"/>
      <c r="H87" s="630"/>
      <c r="I87" s="630"/>
      <c r="J87" s="630"/>
      <c r="K87" s="631"/>
      <c r="L87" s="641" t="s">
        <v>241</v>
      </c>
      <c r="M87" s="641"/>
      <c r="N87" s="641"/>
      <c r="O87" s="641"/>
      <c r="P87" s="641"/>
      <c r="Q87" s="641"/>
      <c r="R87" s="641"/>
      <c r="S87" s="641"/>
      <c r="T87" s="641"/>
      <c r="U87" s="641"/>
      <c r="V87" s="641"/>
      <c r="W87" s="641"/>
      <c r="X87" s="641"/>
      <c r="Y87" s="641"/>
      <c r="Z87" s="641"/>
      <c r="AA87" s="641"/>
      <c r="AB87" s="641"/>
      <c r="AC87" s="641"/>
      <c r="AD87" s="641"/>
      <c r="AE87" s="641"/>
      <c r="AF87" s="641"/>
      <c r="AG87" s="641"/>
      <c r="AH87" s="654" t="s">
        <v>186</v>
      </c>
      <c r="AI87" s="655"/>
      <c r="AJ87" s="656"/>
      <c r="AM87" s="62" t="s">
        <v>220</v>
      </c>
      <c r="AN87" s="590" t="s">
        <v>234</v>
      </c>
      <c r="AO87" s="590"/>
      <c r="AP87" s="590"/>
      <c r="AQ87" s="590"/>
      <c r="AR87" s="590"/>
      <c r="AS87" s="590"/>
      <c r="AT87" s="590"/>
      <c r="AU87" s="590"/>
      <c r="AV87" s="590"/>
      <c r="AW87" s="590"/>
      <c r="AX87" s="590"/>
      <c r="AY87" s="591" t="s">
        <v>255</v>
      </c>
      <c r="AZ87" s="591"/>
      <c r="BA87" s="591"/>
      <c r="BB87" s="591"/>
      <c r="BC87" s="591" t="s">
        <v>255</v>
      </c>
      <c r="BD87" s="591"/>
      <c r="BE87" s="591"/>
      <c r="BF87" s="592"/>
    </row>
    <row r="88" spans="1:58" ht="30" customHeight="1">
      <c r="A88" s="632" t="s">
        <v>267</v>
      </c>
      <c r="B88" s="633"/>
      <c r="C88" s="633"/>
      <c r="D88" s="633"/>
      <c r="E88" s="633"/>
      <c r="F88" s="633"/>
      <c r="G88" s="633"/>
      <c r="H88" s="633"/>
      <c r="I88" s="633"/>
      <c r="J88" s="633"/>
      <c r="K88" s="634"/>
      <c r="L88" s="635" t="s">
        <v>268</v>
      </c>
      <c r="M88" s="635"/>
      <c r="N88" s="635"/>
      <c r="O88" s="635"/>
      <c r="P88" s="635"/>
      <c r="Q88" s="635"/>
      <c r="R88" s="635"/>
      <c r="S88" s="635"/>
      <c r="T88" s="635"/>
      <c r="U88" s="635"/>
      <c r="V88" s="635"/>
      <c r="W88" s="635"/>
      <c r="X88" s="635"/>
      <c r="Y88" s="635"/>
      <c r="Z88" s="635"/>
      <c r="AA88" s="635"/>
      <c r="AB88" s="635"/>
      <c r="AC88" s="635"/>
      <c r="AD88" s="635"/>
      <c r="AE88" s="635"/>
      <c r="AF88" s="635"/>
      <c r="AG88" s="635"/>
      <c r="AH88" s="665" t="s">
        <v>185</v>
      </c>
      <c r="AI88" s="666"/>
      <c r="AJ88" s="667"/>
      <c r="AM88" s="62" t="s">
        <v>187</v>
      </c>
      <c r="AN88" s="590" t="s">
        <v>269</v>
      </c>
      <c r="AO88" s="590"/>
      <c r="AP88" s="590"/>
      <c r="AQ88" s="590"/>
      <c r="AR88" s="590"/>
      <c r="AS88" s="590"/>
      <c r="AT88" s="590"/>
      <c r="AU88" s="590"/>
      <c r="AV88" s="590"/>
      <c r="AW88" s="590"/>
      <c r="AX88" s="590"/>
      <c r="AY88" s="591"/>
      <c r="AZ88" s="591"/>
      <c r="BA88" s="591"/>
      <c r="BB88" s="591"/>
      <c r="BC88" s="591"/>
      <c r="BD88" s="591"/>
      <c r="BE88" s="591"/>
      <c r="BF88" s="592"/>
    </row>
    <row r="89" spans="1:58" ht="30" customHeight="1">
      <c r="A89" s="632" t="s">
        <v>142</v>
      </c>
      <c r="B89" s="633"/>
      <c r="C89" s="633"/>
      <c r="D89" s="633"/>
      <c r="E89" s="633"/>
      <c r="F89" s="633"/>
      <c r="G89" s="633"/>
      <c r="H89" s="633"/>
      <c r="I89" s="633"/>
      <c r="J89" s="633"/>
      <c r="K89" s="634"/>
      <c r="L89" s="635" t="s">
        <v>173</v>
      </c>
      <c r="M89" s="635"/>
      <c r="N89" s="635"/>
      <c r="O89" s="635"/>
      <c r="P89" s="635"/>
      <c r="Q89" s="635"/>
      <c r="R89" s="635"/>
      <c r="S89" s="635"/>
      <c r="T89" s="635"/>
      <c r="U89" s="635"/>
      <c r="V89" s="635"/>
      <c r="W89" s="635"/>
      <c r="X89" s="635"/>
      <c r="Y89" s="635"/>
      <c r="Z89" s="635"/>
      <c r="AA89" s="635"/>
      <c r="AB89" s="635"/>
      <c r="AC89" s="635"/>
      <c r="AD89" s="635"/>
      <c r="AE89" s="635"/>
      <c r="AF89" s="635"/>
      <c r="AG89" s="635"/>
      <c r="AH89" s="665" t="s">
        <v>185</v>
      </c>
      <c r="AI89" s="666"/>
      <c r="AJ89" s="667"/>
      <c r="AM89" s="62" t="s">
        <v>256</v>
      </c>
      <c r="AN89" s="590" t="s">
        <v>242</v>
      </c>
      <c r="AO89" s="590"/>
      <c r="AP89" s="590"/>
      <c r="AQ89" s="590"/>
      <c r="AR89" s="590"/>
      <c r="AS89" s="590"/>
      <c r="AT89" s="590"/>
      <c r="AU89" s="590"/>
      <c r="AV89" s="590"/>
      <c r="AW89" s="590"/>
      <c r="AX89" s="590"/>
      <c r="AY89" s="591" t="s">
        <v>255</v>
      </c>
      <c r="AZ89" s="591"/>
      <c r="BA89" s="591"/>
      <c r="BB89" s="591"/>
      <c r="BC89" s="591" t="s">
        <v>255</v>
      </c>
      <c r="BD89" s="591"/>
      <c r="BE89" s="591"/>
      <c r="BF89" s="592"/>
    </row>
    <row r="90" spans="1:58" ht="15" customHeight="1">
      <c r="A90" s="42" t="s">
        <v>0</v>
      </c>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2"/>
    </row>
    <row r="91" spans="1:58" ht="14.25" customHeight="1">
      <c r="A91" s="18" t="s">
        <v>184</v>
      </c>
      <c r="B91" s="14"/>
      <c r="C91" s="14"/>
      <c r="D91" s="14"/>
      <c r="E91" s="14"/>
      <c r="F91" s="14"/>
      <c r="G91" s="14"/>
      <c r="H91" s="14"/>
      <c r="I91" s="14"/>
      <c r="J91" s="14"/>
      <c r="K91" s="14"/>
      <c r="L91" s="14"/>
      <c r="M91" s="14"/>
      <c r="N91" s="14"/>
      <c r="O91" s="14"/>
      <c r="P91" s="14"/>
      <c r="Q91" s="14"/>
      <c r="R91" s="14"/>
      <c r="S91" s="14"/>
      <c r="T91" s="14"/>
      <c r="U91" s="14"/>
      <c r="V91" s="14"/>
      <c r="W91" s="14"/>
      <c r="X91" s="14"/>
      <c r="Y91" s="14"/>
      <c r="Z91" s="14"/>
      <c r="AA91" s="14"/>
      <c r="AB91" s="14"/>
      <c r="AC91" s="14"/>
      <c r="AD91" s="14"/>
      <c r="AE91" s="14"/>
      <c r="AF91" s="14"/>
      <c r="AG91" s="14"/>
      <c r="AH91" s="14"/>
      <c r="AI91" s="14"/>
      <c r="AJ91" s="15"/>
    </row>
    <row r="92" spans="1:58" ht="14.25" customHeight="1">
      <c r="A92" s="18" t="s">
        <v>217</v>
      </c>
      <c r="B92" s="14"/>
      <c r="C92" s="14"/>
      <c r="D92" s="14"/>
      <c r="E92" s="14"/>
      <c r="F92" s="14"/>
      <c r="G92" s="14"/>
      <c r="H92" s="14"/>
      <c r="I92" s="14"/>
      <c r="J92" s="14"/>
      <c r="K92" s="14"/>
      <c r="L92" s="14"/>
      <c r="M92" s="14"/>
      <c r="N92" s="14"/>
      <c r="O92" s="14"/>
      <c r="P92" s="14"/>
      <c r="Q92" s="14"/>
      <c r="R92" s="14"/>
      <c r="S92" s="14"/>
      <c r="T92" s="14"/>
      <c r="U92" s="14"/>
      <c r="V92" s="14"/>
      <c r="W92" s="14"/>
      <c r="X92" s="14"/>
      <c r="Y92" s="14"/>
      <c r="Z92" s="14"/>
      <c r="AA92" s="14"/>
      <c r="AB92" s="14"/>
      <c r="AC92" s="14"/>
      <c r="AD92" s="14"/>
      <c r="AE92" s="14"/>
      <c r="AF92" s="14"/>
      <c r="AG92" s="14"/>
      <c r="AH92" s="14"/>
      <c r="AI92" s="14"/>
      <c r="AJ92" s="15"/>
    </row>
    <row r="93" spans="1:58" ht="14.25" customHeight="1">
      <c r="A93" s="19"/>
      <c r="B93" s="16"/>
      <c r="C93" s="16"/>
      <c r="D93" s="16"/>
      <c r="E93" s="16"/>
      <c r="F93" s="16"/>
      <c r="G93" s="16"/>
      <c r="H93" s="16"/>
      <c r="I93" s="16"/>
      <c r="J93" s="16"/>
      <c r="K93" s="16"/>
      <c r="L93" s="16"/>
      <c r="M93" s="16"/>
      <c r="N93" s="16"/>
      <c r="O93" s="16"/>
      <c r="P93" s="16"/>
      <c r="Q93" s="16"/>
      <c r="R93" s="16"/>
      <c r="S93" s="16"/>
      <c r="T93" s="16"/>
      <c r="U93" s="16"/>
      <c r="V93" s="16"/>
      <c r="W93" s="16"/>
      <c r="X93" s="16"/>
      <c r="Y93" s="16"/>
      <c r="Z93" s="16"/>
      <c r="AA93" s="16"/>
      <c r="AB93" s="16"/>
      <c r="AC93" s="16"/>
      <c r="AD93" s="16"/>
      <c r="AE93" s="16"/>
      <c r="AF93" s="16"/>
      <c r="AG93" s="16"/>
      <c r="AH93" s="16"/>
      <c r="AI93" s="16"/>
      <c r="AJ93" s="17"/>
    </row>
    <row r="94" spans="1:58" ht="15" customHeight="1" thickBot="1"/>
    <row r="95" spans="1:58" ht="18" customHeight="1" thickBot="1">
      <c r="A95" s="31" t="s">
        <v>31</v>
      </c>
      <c r="AM95" s="593" t="s">
        <v>233</v>
      </c>
      <c r="AN95" s="594"/>
      <c r="AO95" s="594"/>
      <c r="AP95" s="594"/>
      <c r="AQ95" s="594"/>
      <c r="AR95" s="595"/>
    </row>
    <row r="96" spans="1:58" ht="13.5" customHeight="1">
      <c r="A96" s="602" t="s">
        <v>27</v>
      </c>
      <c r="B96" s="603"/>
      <c r="C96" s="603"/>
      <c r="D96" s="603"/>
      <c r="E96" s="603"/>
      <c r="F96" s="603"/>
      <c r="G96" s="603"/>
      <c r="H96" s="603"/>
      <c r="I96" s="603"/>
      <c r="J96" s="603"/>
      <c r="K96" s="621"/>
      <c r="L96" s="642" t="s">
        <v>28</v>
      </c>
      <c r="M96" s="643"/>
      <c r="N96" s="643"/>
      <c r="O96" s="643"/>
      <c r="P96" s="643"/>
      <c r="Q96" s="643"/>
      <c r="R96" s="643"/>
      <c r="S96" s="643"/>
      <c r="T96" s="643"/>
      <c r="U96" s="643"/>
      <c r="V96" s="643"/>
      <c r="W96" s="643"/>
      <c r="X96" s="643"/>
      <c r="Y96" s="643"/>
      <c r="Z96" s="643"/>
      <c r="AA96" s="643"/>
      <c r="AB96" s="643"/>
      <c r="AC96" s="643"/>
      <c r="AD96" s="643"/>
      <c r="AE96" s="643"/>
      <c r="AF96" s="643"/>
      <c r="AG96" s="602"/>
      <c r="AH96" s="620" t="s">
        <v>29</v>
      </c>
      <c r="AI96" s="603"/>
      <c r="AJ96" s="650"/>
      <c r="AM96" s="596" t="s">
        <v>236</v>
      </c>
      <c r="AN96" s="597"/>
      <c r="AO96" s="597"/>
      <c r="AP96" s="597"/>
      <c r="AQ96" s="597"/>
      <c r="AR96" s="597"/>
      <c r="AS96" s="598"/>
      <c r="AT96" s="598"/>
      <c r="AU96" s="598"/>
      <c r="AV96" s="598"/>
      <c r="AW96" s="598"/>
      <c r="AX96" s="598"/>
      <c r="AY96" s="599" t="s">
        <v>235</v>
      </c>
      <c r="AZ96" s="599"/>
      <c r="BA96" s="599"/>
      <c r="BB96" s="599"/>
      <c r="BC96" s="599" t="s">
        <v>253</v>
      </c>
      <c r="BD96" s="599"/>
      <c r="BE96" s="599"/>
      <c r="BF96" s="600"/>
    </row>
    <row r="97" spans="1:58" ht="30" customHeight="1">
      <c r="A97" s="629" t="s">
        <v>39</v>
      </c>
      <c r="B97" s="630"/>
      <c r="C97" s="630"/>
      <c r="D97" s="630"/>
      <c r="E97" s="630"/>
      <c r="F97" s="630"/>
      <c r="G97" s="630"/>
      <c r="H97" s="630"/>
      <c r="I97" s="630"/>
      <c r="J97" s="630"/>
      <c r="K97" s="631"/>
      <c r="L97" s="641" t="s">
        <v>166</v>
      </c>
      <c r="M97" s="641"/>
      <c r="N97" s="641"/>
      <c r="O97" s="641"/>
      <c r="P97" s="641"/>
      <c r="Q97" s="641"/>
      <c r="R97" s="641"/>
      <c r="S97" s="641"/>
      <c r="T97" s="641"/>
      <c r="U97" s="641"/>
      <c r="V97" s="641"/>
      <c r="W97" s="641"/>
      <c r="X97" s="641"/>
      <c r="Y97" s="641"/>
      <c r="Z97" s="641"/>
      <c r="AA97" s="641"/>
      <c r="AB97" s="641"/>
      <c r="AC97" s="641"/>
      <c r="AD97" s="641"/>
      <c r="AE97" s="641"/>
      <c r="AF97" s="641"/>
      <c r="AG97" s="641"/>
      <c r="AH97" s="647" t="s">
        <v>185</v>
      </c>
      <c r="AI97" s="648"/>
      <c r="AJ97" s="649"/>
      <c r="AM97" s="62" t="s">
        <v>222</v>
      </c>
      <c r="AN97" s="590" t="s">
        <v>243</v>
      </c>
      <c r="AO97" s="590"/>
      <c r="AP97" s="590"/>
      <c r="AQ97" s="590"/>
      <c r="AR97" s="590"/>
      <c r="AS97" s="590"/>
      <c r="AT97" s="590"/>
      <c r="AU97" s="590"/>
      <c r="AV97" s="590"/>
      <c r="AW97" s="590"/>
      <c r="AX97" s="601"/>
      <c r="AY97" s="591"/>
      <c r="AZ97" s="591"/>
      <c r="BA97" s="591"/>
      <c r="BB97" s="591"/>
      <c r="BC97" s="591" t="s">
        <v>258</v>
      </c>
      <c r="BD97" s="591"/>
      <c r="BE97" s="591"/>
      <c r="BF97" s="592"/>
    </row>
    <row r="98" spans="1:58" ht="30" customHeight="1">
      <c r="A98" s="629" t="s">
        <v>40</v>
      </c>
      <c r="B98" s="630"/>
      <c r="C98" s="630"/>
      <c r="D98" s="630"/>
      <c r="E98" s="630"/>
      <c r="F98" s="630"/>
      <c r="G98" s="630"/>
      <c r="H98" s="630"/>
      <c r="I98" s="630"/>
      <c r="J98" s="630"/>
      <c r="K98" s="631"/>
      <c r="L98" s="641" t="s">
        <v>245</v>
      </c>
      <c r="M98" s="641"/>
      <c r="N98" s="641"/>
      <c r="O98" s="641"/>
      <c r="P98" s="641"/>
      <c r="Q98" s="641"/>
      <c r="R98" s="641"/>
      <c r="S98" s="641"/>
      <c r="T98" s="641"/>
      <c r="U98" s="641"/>
      <c r="V98" s="641"/>
      <c r="W98" s="641"/>
      <c r="X98" s="641"/>
      <c r="Y98" s="641"/>
      <c r="Z98" s="641"/>
      <c r="AA98" s="641"/>
      <c r="AB98" s="641"/>
      <c r="AC98" s="641"/>
      <c r="AD98" s="641"/>
      <c r="AE98" s="641"/>
      <c r="AF98" s="641"/>
      <c r="AG98" s="641"/>
      <c r="AH98" s="647" t="s">
        <v>185</v>
      </c>
      <c r="AI98" s="648"/>
      <c r="AJ98" s="649"/>
      <c r="AM98" s="62" t="s">
        <v>222</v>
      </c>
      <c r="AN98" s="590" t="s">
        <v>239</v>
      </c>
      <c r="AO98" s="590"/>
      <c r="AP98" s="590"/>
      <c r="AQ98" s="590"/>
      <c r="AR98" s="590"/>
      <c r="AS98" s="590"/>
      <c r="AT98" s="590"/>
      <c r="AU98" s="590"/>
      <c r="AV98" s="590"/>
      <c r="AW98" s="590"/>
      <c r="AX98" s="590"/>
      <c r="AY98" s="591"/>
      <c r="AZ98" s="591"/>
      <c r="BA98" s="591"/>
      <c r="BB98" s="591"/>
      <c r="BC98" s="591" t="s">
        <v>257</v>
      </c>
      <c r="BD98" s="591"/>
      <c r="BE98" s="591"/>
      <c r="BF98" s="592"/>
    </row>
    <row r="99" spans="1:58" ht="30" customHeight="1">
      <c r="A99" s="629" t="s">
        <v>41</v>
      </c>
      <c r="B99" s="630"/>
      <c r="C99" s="630"/>
      <c r="D99" s="630"/>
      <c r="E99" s="630"/>
      <c r="F99" s="630"/>
      <c r="G99" s="630"/>
      <c r="H99" s="630"/>
      <c r="I99" s="630"/>
      <c r="J99" s="630"/>
      <c r="K99" s="631"/>
      <c r="L99" s="641" t="s">
        <v>244</v>
      </c>
      <c r="M99" s="641"/>
      <c r="N99" s="641"/>
      <c r="O99" s="641"/>
      <c r="P99" s="641"/>
      <c r="Q99" s="641"/>
      <c r="R99" s="641"/>
      <c r="S99" s="641"/>
      <c r="T99" s="641"/>
      <c r="U99" s="641"/>
      <c r="V99" s="641"/>
      <c r="W99" s="641"/>
      <c r="X99" s="641"/>
      <c r="Y99" s="641"/>
      <c r="Z99" s="641"/>
      <c r="AA99" s="641"/>
      <c r="AB99" s="641"/>
      <c r="AC99" s="641"/>
      <c r="AD99" s="641"/>
      <c r="AE99" s="641"/>
      <c r="AF99" s="641"/>
      <c r="AG99" s="641"/>
      <c r="AH99" s="748" t="s">
        <v>185</v>
      </c>
      <c r="AI99" s="749"/>
      <c r="AJ99" s="749"/>
      <c r="AM99" s="62" t="s">
        <v>259</v>
      </c>
      <c r="AN99" s="590" t="s">
        <v>239</v>
      </c>
      <c r="AO99" s="590"/>
      <c r="AP99" s="590"/>
      <c r="AQ99" s="590"/>
      <c r="AR99" s="590"/>
      <c r="AS99" s="590"/>
      <c r="AT99" s="590"/>
      <c r="AU99" s="590"/>
      <c r="AV99" s="590"/>
      <c r="AW99" s="590"/>
      <c r="AX99" s="590"/>
      <c r="AY99" s="591"/>
      <c r="AZ99" s="591"/>
      <c r="BA99" s="591"/>
      <c r="BB99" s="591"/>
      <c r="BC99" s="591" t="s">
        <v>257</v>
      </c>
      <c r="BD99" s="591"/>
      <c r="BE99" s="591"/>
      <c r="BF99" s="592"/>
    </row>
    <row r="100" spans="1:58" ht="30" customHeight="1">
      <c r="A100" s="629" t="s">
        <v>78</v>
      </c>
      <c r="B100" s="630"/>
      <c r="C100" s="630"/>
      <c r="D100" s="630"/>
      <c r="E100" s="630"/>
      <c r="F100" s="630"/>
      <c r="G100" s="630"/>
      <c r="H100" s="630"/>
      <c r="I100" s="630"/>
      <c r="J100" s="630"/>
      <c r="K100" s="631"/>
      <c r="L100" s="641" t="s">
        <v>167</v>
      </c>
      <c r="M100" s="641"/>
      <c r="N100" s="641"/>
      <c r="O100" s="641"/>
      <c r="P100" s="641"/>
      <c r="Q100" s="641"/>
      <c r="R100" s="641"/>
      <c r="S100" s="641"/>
      <c r="T100" s="641"/>
      <c r="U100" s="641"/>
      <c r="V100" s="641"/>
      <c r="W100" s="641"/>
      <c r="X100" s="641"/>
      <c r="Y100" s="641"/>
      <c r="Z100" s="641"/>
      <c r="AA100" s="641"/>
      <c r="AB100" s="641"/>
      <c r="AC100" s="641"/>
      <c r="AD100" s="641"/>
      <c r="AE100" s="641"/>
      <c r="AF100" s="641"/>
      <c r="AG100" s="641"/>
      <c r="AH100" s="638" t="s">
        <v>185</v>
      </c>
      <c r="AI100" s="639"/>
      <c r="AJ100" s="640"/>
      <c r="AM100" s="62" t="s">
        <v>260</v>
      </c>
      <c r="AN100" s="590" t="s">
        <v>243</v>
      </c>
      <c r="AO100" s="590"/>
      <c r="AP100" s="590"/>
      <c r="AQ100" s="590"/>
      <c r="AR100" s="590"/>
      <c r="AS100" s="590"/>
      <c r="AT100" s="590"/>
      <c r="AU100" s="590"/>
      <c r="AV100" s="590"/>
      <c r="AW100" s="590"/>
      <c r="AX100" s="590"/>
      <c r="AY100" s="591" t="s">
        <v>258</v>
      </c>
      <c r="AZ100" s="591"/>
      <c r="BA100" s="591"/>
      <c r="BB100" s="591"/>
      <c r="BC100" s="591" t="s">
        <v>258</v>
      </c>
      <c r="BD100" s="591"/>
      <c r="BE100" s="591"/>
      <c r="BF100" s="592"/>
    </row>
    <row r="101" spans="1:58" ht="15" customHeight="1">
      <c r="A101" s="46" t="s">
        <v>6</v>
      </c>
      <c r="B101" s="7"/>
      <c r="C101" s="7"/>
      <c r="D101" s="7"/>
      <c r="E101" s="7"/>
      <c r="F101" s="7"/>
      <c r="G101" s="7"/>
      <c r="H101" s="7"/>
      <c r="I101" s="7"/>
      <c r="J101" s="7"/>
      <c r="K101" s="10"/>
      <c r="L101" s="10"/>
      <c r="M101" s="11"/>
      <c r="N101" s="11"/>
      <c r="O101" s="11"/>
      <c r="P101" s="11"/>
      <c r="Q101" s="11"/>
      <c r="R101" s="11"/>
      <c r="S101" s="11"/>
      <c r="T101" s="11"/>
      <c r="U101" s="11"/>
      <c r="V101" s="11"/>
      <c r="W101" s="11"/>
      <c r="X101" s="11"/>
      <c r="Y101" s="11"/>
      <c r="Z101" s="11"/>
      <c r="AA101" s="11"/>
      <c r="AB101" s="11"/>
      <c r="AC101" s="11"/>
      <c r="AD101" s="11"/>
      <c r="AE101" s="11"/>
      <c r="AF101" s="11"/>
      <c r="AG101" s="11"/>
      <c r="AH101" s="11"/>
      <c r="AI101" s="8"/>
      <c r="AJ101" s="9"/>
    </row>
    <row r="102" spans="1:58" ht="15" customHeight="1">
      <c r="A102" s="29"/>
      <c r="B102" s="12"/>
      <c r="C102" s="12"/>
      <c r="D102" s="12"/>
      <c r="E102" s="12"/>
      <c r="F102" s="12"/>
      <c r="G102" s="12"/>
      <c r="H102" s="12"/>
      <c r="I102" s="12"/>
      <c r="J102" s="12"/>
      <c r="K102" s="24"/>
      <c r="L102" s="24"/>
      <c r="M102" s="12"/>
      <c r="N102" s="12"/>
      <c r="O102" s="12"/>
      <c r="P102" s="12"/>
      <c r="Q102" s="12"/>
      <c r="R102" s="12"/>
      <c r="S102" s="12"/>
      <c r="T102" s="12"/>
      <c r="U102" s="12"/>
      <c r="V102" s="12"/>
      <c r="W102" s="12"/>
      <c r="X102" s="12"/>
      <c r="Y102" s="12"/>
      <c r="Z102" s="12"/>
      <c r="AA102" s="12"/>
      <c r="AB102" s="12"/>
      <c r="AC102" s="12"/>
      <c r="AD102" s="12"/>
      <c r="AE102" s="12"/>
      <c r="AF102" s="12"/>
      <c r="AG102" s="12"/>
      <c r="AH102" s="12"/>
      <c r="AI102" s="20"/>
      <c r="AJ102" s="21"/>
    </row>
    <row r="103" spans="1:58" ht="15" customHeight="1">
      <c r="A103" s="29"/>
      <c r="B103" s="12"/>
      <c r="C103" s="12"/>
      <c r="D103" s="12"/>
      <c r="E103" s="12"/>
      <c r="F103" s="12"/>
      <c r="G103" s="12"/>
      <c r="H103" s="12"/>
      <c r="I103" s="12"/>
      <c r="J103" s="12"/>
      <c r="K103" s="24"/>
      <c r="L103" s="24"/>
      <c r="M103" s="12"/>
      <c r="N103" s="12"/>
      <c r="O103" s="12"/>
      <c r="P103" s="12"/>
      <c r="Q103" s="12"/>
      <c r="R103" s="12"/>
      <c r="S103" s="12"/>
      <c r="T103" s="12"/>
      <c r="U103" s="12"/>
      <c r="V103" s="12"/>
      <c r="W103" s="12"/>
      <c r="X103" s="12"/>
      <c r="Y103" s="12"/>
      <c r="Z103" s="12"/>
      <c r="AA103" s="12"/>
      <c r="AB103" s="12"/>
      <c r="AC103" s="12"/>
      <c r="AD103" s="12"/>
      <c r="AE103" s="12"/>
      <c r="AF103" s="12"/>
      <c r="AG103" s="12"/>
      <c r="AH103" s="12"/>
      <c r="AI103" s="20"/>
      <c r="AJ103" s="21"/>
    </row>
    <row r="104" spans="1:58" ht="15" customHeight="1">
      <c r="A104" s="25"/>
      <c r="B104" s="13"/>
      <c r="C104" s="13"/>
      <c r="D104" s="13"/>
      <c r="E104" s="13"/>
      <c r="F104" s="13"/>
      <c r="G104" s="13"/>
      <c r="H104" s="13"/>
      <c r="I104" s="13"/>
      <c r="J104" s="13"/>
      <c r="K104" s="26"/>
      <c r="L104" s="26"/>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22"/>
      <c r="AJ104" s="23"/>
    </row>
    <row r="105" spans="1:58" ht="15" customHeight="1" thickBot="1"/>
    <row r="106" spans="1:58" ht="18" customHeight="1" thickBot="1">
      <c r="A106" s="31" t="s">
        <v>32</v>
      </c>
      <c r="AM106" s="593" t="s">
        <v>233</v>
      </c>
      <c r="AN106" s="594"/>
      <c r="AO106" s="594"/>
      <c r="AP106" s="594"/>
      <c r="AQ106" s="594"/>
      <c r="AR106" s="595"/>
    </row>
    <row r="107" spans="1:58" ht="13.5" customHeight="1">
      <c r="A107" s="602" t="s">
        <v>27</v>
      </c>
      <c r="B107" s="603"/>
      <c r="C107" s="603"/>
      <c r="D107" s="603"/>
      <c r="E107" s="603"/>
      <c r="F107" s="603"/>
      <c r="G107" s="603"/>
      <c r="H107" s="603"/>
      <c r="I107" s="603"/>
      <c r="J107" s="603"/>
      <c r="K107" s="621"/>
      <c r="L107" s="642" t="s">
        <v>28</v>
      </c>
      <c r="M107" s="643"/>
      <c r="N107" s="643"/>
      <c r="O107" s="643"/>
      <c r="P107" s="643"/>
      <c r="Q107" s="643"/>
      <c r="R107" s="643"/>
      <c r="S107" s="643"/>
      <c r="T107" s="643"/>
      <c r="U107" s="643"/>
      <c r="V107" s="643"/>
      <c r="W107" s="643"/>
      <c r="X107" s="643"/>
      <c r="Y107" s="643"/>
      <c r="Z107" s="643"/>
      <c r="AA107" s="643"/>
      <c r="AB107" s="643"/>
      <c r="AC107" s="643"/>
      <c r="AD107" s="643"/>
      <c r="AE107" s="643"/>
      <c r="AF107" s="643"/>
      <c r="AG107" s="602"/>
      <c r="AH107" s="620" t="s">
        <v>29</v>
      </c>
      <c r="AI107" s="603"/>
      <c r="AJ107" s="650"/>
      <c r="AM107" s="596" t="s">
        <v>236</v>
      </c>
      <c r="AN107" s="597"/>
      <c r="AO107" s="597"/>
      <c r="AP107" s="597"/>
      <c r="AQ107" s="597"/>
      <c r="AR107" s="597"/>
      <c r="AS107" s="598"/>
      <c r="AT107" s="598"/>
      <c r="AU107" s="598"/>
      <c r="AV107" s="598"/>
      <c r="AW107" s="598"/>
      <c r="AX107" s="598"/>
      <c r="AY107" s="599" t="s">
        <v>235</v>
      </c>
      <c r="AZ107" s="599"/>
      <c r="BA107" s="599"/>
      <c r="BB107" s="599"/>
      <c r="BC107" s="599" t="s">
        <v>253</v>
      </c>
      <c r="BD107" s="599"/>
      <c r="BE107" s="599"/>
      <c r="BF107" s="600"/>
    </row>
    <row r="108" spans="1:58" ht="30" customHeight="1">
      <c r="A108" s="629" t="s">
        <v>50</v>
      </c>
      <c r="B108" s="630"/>
      <c r="C108" s="630"/>
      <c r="D108" s="630"/>
      <c r="E108" s="630"/>
      <c r="F108" s="630"/>
      <c r="G108" s="630"/>
      <c r="H108" s="630"/>
      <c r="I108" s="630"/>
      <c r="J108" s="630"/>
      <c r="K108" s="631"/>
      <c r="L108" s="641" t="s">
        <v>246</v>
      </c>
      <c r="M108" s="641"/>
      <c r="N108" s="641"/>
      <c r="O108" s="641"/>
      <c r="P108" s="641"/>
      <c r="Q108" s="641"/>
      <c r="R108" s="641"/>
      <c r="S108" s="641"/>
      <c r="T108" s="641"/>
      <c r="U108" s="641"/>
      <c r="V108" s="641"/>
      <c r="W108" s="641"/>
      <c r="X108" s="641"/>
      <c r="Y108" s="641"/>
      <c r="Z108" s="641"/>
      <c r="AA108" s="641"/>
      <c r="AB108" s="641"/>
      <c r="AC108" s="641"/>
      <c r="AD108" s="641"/>
      <c r="AE108" s="641"/>
      <c r="AF108" s="641"/>
      <c r="AG108" s="641"/>
      <c r="AH108" s="647" t="s">
        <v>181</v>
      </c>
      <c r="AI108" s="648"/>
      <c r="AJ108" s="649"/>
      <c r="AM108" s="62" t="s">
        <v>222</v>
      </c>
      <c r="AN108" s="590" t="s">
        <v>234</v>
      </c>
      <c r="AO108" s="590"/>
      <c r="AP108" s="590"/>
      <c r="AQ108" s="590"/>
      <c r="AR108" s="590"/>
      <c r="AS108" s="590"/>
      <c r="AT108" s="590"/>
      <c r="AU108" s="590"/>
      <c r="AV108" s="590"/>
      <c r="AW108" s="590"/>
      <c r="AX108" s="590"/>
      <c r="AY108" s="591" t="s">
        <v>255</v>
      </c>
      <c r="AZ108" s="591"/>
      <c r="BA108" s="591"/>
      <c r="BB108" s="591"/>
      <c r="BC108" s="591" t="s">
        <v>255</v>
      </c>
      <c r="BD108" s="591"/>
      <c r="BE108" s="591"/>
      <c r="BF108" s="592"/>
    </row>
    <row r="109" spans="1:58" ht="30" customHeight="1">
      <c r="A109" s="629" t="s">
        <v>42</v>
      </c>
      <c r="B109" s="630"/>
      <c r="C109" s="630"/>
      <c r="D109" s="630"/>
      <c r="E109" s="630"/>
      <c r="F109" s="630"/>
      <c r="G109" s="630"/>
      <c r="H109" s="630"/>
      <c r="I109" s="630"/>
      <c r="J109" s="630"/>
      <c r="K109" s="631"/>
      <c r="L109" s="641" t="s">
        <v>168</v>
      </c>
      <c r="M109" s="641"/>
      <c r="N109" s="641"/>
      <c r="O109" s="641"/>
      <c r="P109" s="641"/>
      <c r="Q109" s="641"/>
      <c r="R109" s="641"/>
      <c r="S109" s="641"/>
      <c r="T109" s="641"/>
      <c r="U109" s="641"/>
      <c r="V109" s="641"/>
      <c r="W109" s="641"/>
      <c r="X109" s="641"/>
      <c r="Y109" s="641"/>
      <c r="Z109" s="641"/>
      <c r="AA109" s="641"/>
      <c r="AB109" s="641"/>
      <c r="AC109" s="641"/>
      <c r="AD109" s="641"/>
      <c r="AE109" s="641"/>
      <c r="AF109" s="641"/>
      <c r="AG109" s="641"/>
      <c r="AH109" s="647" t="s">
        <v>185</v>
      </c>
      <c r="AI109" s="648"/>
      <c r="AJ109" s="649"/>
      <c r="AM109" s="62" t="s">
        <v>260</v>
      </c>
      <c r="AN109" s="590" t="s">
        <v>234</v>
      </c>
      <c r="AO109" s="590"/>
      <c r="AP109" s="590"/>
      <c r="AQ109" s="590"/>
      <c r="AR109" s="590"/>
      <c r="AS109" s="590"/>
      <c r="AT109" s="590"/>
      <c r="AU109" s="590"/>
      <c r="AV109" s="590"/>
      <c r="AW109" s="590"/>
      <c r="AX109" s="590"/>
      <c r="AY109" s="591" t="s">
        <v>255</v>
      </c>
      <c r="AZ109" s="591"/>
      <c r="BA109" s="591"/>
      <c r="BB109" s="591"/>
      <c r="BC109" s="591" t="s">
        <v>255</v>
      </c>
      <c r="BD109" s="591"/>
      <c r="BE109" s="591"/>
      <c r="BF109" s="592"/>
    </row>
    <row r="110" spans="1:58" ht="30" customHeight="1">
      <c r="A110" s="629" t="s">
        <v>44</v>
      </c>
      <c r="B110" s="630"/>
      <c r="C110" s="630"/>
      <c r="D110" s="630"/>
      <c r="E110" s="630"/>
      <c r="F110" s="630"/>
      <c r="G110" s="630"/>
      <c r="H110" s="630"/>
      <c r="I110" s="630"/>
      <c r="J110" s="630"/>
      <c r="K110" s="631"/>
      <c r="L110" s="641" t="s">
        <v>149</v>
      </c>
      <c r="M110" s="641"/>
      <c r="N110" s="641"/>
      <c r="O110" s="641"/>
      <c r="P110" s="641"/>
      <c r="Q110" s="641"/>
      <c r="R110" s="641"/>
      <c r="S110" s="641"/>
      <c r="T110" s="641"/>
      <c r="U110" s="641"/>
      <c r="V110" s="641"/>
      <c r="W110" s="641"/>
      <c r="X110" s="641"/>
      <c r="Y110" s="641"/>
      <c r="Z110" s="641"/>
      <c r="AA110" s="641"/>
      <c r="AB110" s="641"/>
      <c r="AC110" s="641"/>
      <c r="AD110" s="641"/>
      <c r="AE110" s="641"/>
      <c r="AF110" s="641"/>
      <c r="AG110" s="641"/>
      <c r="AH110" s="647" t="s">
        <v>181</v>
      </c>
      <c r="AI110" s="648"/>
      <c r="AJ110" s="649"/>
      <c r="AM110" s="62"/>
      <c r="AN110" s="590"/>
      <c r="AO110" s="590"/>
      <c r="AP110" s="590"/>
      <c r="AQ110" s="590"/>
      <c r="AR110" s="590"/>
      <c r="AS110" s="590"/>
      <c r="AT110" s="590"/>
      <c r="AU110" s="590"/>
      <c r="AV110" s="590"/>
      <c r="AW110" s="590"/>
      <c r="AX110" s="590"/>
      <c r="AY110" s="591" t="s">
        <v>221</v>
      </c>
      <c r="AZ110" s="591"/>
      <c r="BA110" s="591"/>
      <c r="BB110" s="591"/>
      <c r="BC110" s="591" t="s">
        <v>221</v>
      </c>
      <c r="BD110" s="591"/>
      <c r="BE110" s="591"/>
      <c r="BF110" s="592"/>
    </row>
    <row r="111" spans="1:58" ht="30" customHeight="1">
      <c r="A111" s="629" t="s">
        <v>45</v>
      </c>
      <c r="B111" s="630"/>
      <c r="C111" s="630"/>
      <c r="D111" s="630"/>
      <c r="E111" s="630"/>
      <c r="F111" s="630"/>
      <c r="G111" s="630"/>
      <c r="H111" s="630"/>
      <c r="I111" s="630"/>
      <c r="J111" s="630"/>
      <c r="K111" s="631"/>
      <c r="L111" s="641" t="s">
        <v>247</v>
      </c>
      <c r="M111" s="641"/>
      <c r="N111" s="641"/>
      <c r="O111" s="641"/>
      <c r="P111" s="641"/>
      <c r="Q111" s="641"/>
      <c r="R111" s="641"/>
      <c r="S111" s="641"/>
      <c r="T111" s="641"/>
      <c r="U111" s="641"/>
      <c r="V111" s="641"/>
      <c r="W111" s="641"/>
      <c r="X111" s="641"/>
      <c r="Y111" s="641"/>
      <c r="Z111" s="641"/>
      <c r="AA111" s="641"/>
      <c r="AB111" s="641"/>
      <c r="AC111" s="641"/>
      <c r="AD111" s="641"/>
      <c r="AE111" s="641"/>
      <c r="AF111" s="641"/>
      <c r="AG111" s="641"/>
      <c r="AH111" s="647" t="s">
        <v>185</v>
      </c>
      <c r="AI111" s="648"/>
      <c r="AJ111" s="649"/>
      <c r="AM111" s="62"/>
      <c r="AN111" s="590"/>
      <c r="AO111" s="590"/>
      <c r="AP111" s="590"/>
      <c r="AQ111" s="590"/>
      <c r="AR111" s="590"/>
      <c r="AS111" s="590"/>
      <c r="AT111" s="590"/>
      <c r="AU111" s="590"/>
      <c r="AV111" s="590"/>
      <c r="AW111" s="590"/>
      <c r="AX111" s="590"/>
      <c r="AY111" s="591" t="s">
        <v>261</v>
      </c>
      <c r="AZ111" s="591"/>
      <c r="BA111" s="591"/>
      <c r="BB111" s="591"/>
      <c r="BC111" s="591" t="s">
        <v>261</v>
      </c>
      <c r="BD111" s="591"/>
      <c r="BE111" s="591"/>
      <c r="BF111" s="592"/>
    </row>
    <row r="112" spans="1:58" ht="30" customHeight="1">
      <c r="A112" s="629" t="s">
        <v>48</v>
      </c>
      <c r="B112" s="630"/>
      <c r="C112" s="630"/>
      <c r="D112" s="630"/>
      <c r="E112" s="630"/>
      <c r="F112" s="630"/>
      <c r="G112" s="630"/>
      <c r="H112" s="630"/>
      <c r="I112" s="630"/>
      <c r="J112" s="630"/>
      <c r="K112" s="631"/>
      <c r="L112" s="641" t="s">
        <v>150</v>
      </c>
      <c r="M112" s="641"/>
      <c r="N112" s="641"/>
      <c r="O112" s="641"/>
      <c r="P112" s="641"/>
      <c r="Q112" s="641"/>
      <c r="R112" s="641"/>
      <c r="S112" s="641"/>
      <c r="T112" s="641"/>
      <c r="U112" s="641"/>
      <c r="V112" s="641"/>
      <c r="W112" s="641"/>
      <c r="X112" s="641"/>
      <c r="Y112" s="641"/>
      <c r="Z112" s="641"/>
      <c r="AA112" s="641"/>
      <c r="AB112" s="641"/>
      <c r="AC112" s="641"/>
      <c r="AD112" s="641"/>
      <c r="AE112" s="641"/>
      <c r="AF112" s="641"/>
      <c r="AG112" s="641"/>
      <c r="AH112" s="654" t="s">
        <v>185</v>
      </c>
      <c r="AI112" s="655"/>
      <c r="AJ112" s="656"/>
      <c r="AM112" s="62" t="s">
        <v>262</v>
      </c>
      <c r="AN112" s="590" t="s">
        <v>234</v>
      </c>
      <c r="AO112" s="590"/>
      <c r="AP112" s="590"/>
      <c r="AQ112" s="590"/>
      <c r="AR112" s="590"/>
      <c r="AS112" s="590"/>
      <c r="AT112" s="590"/>
      <c r="AU112" s="590"/>
      <c r="AV112" s="590"/>
      <c r="AW112" s="590"/>
      <c r="AX112" s="590"/>
      <c r="AY112" s="591" t="s">
        <v>255</v>
      </c>
      <c r="AZ112" s="591"/>
      <c r="BA112" s="591"/>
      <c r="BB112" s="591"/>
      <c r="BC112" s="591" t="s">
        <v>255</v>
      </c>
      <c r="BD112" s="591"/>
      <c r="BE112" s="591"/>
      <c r="BF112" s="592"/>
    </row>
    <row r="113" spans="1:58" ht="15" customHeight="1">
      <c r="A113" s="42" t="s">
        <v>7</v>
      </c>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2"/>
    </row>
    <row r="114" spans="1:58" ht="15" customHeight="1">
      <c r="A114" s="18" t="s">
        <v>218</v>
      </c>
      <c r="B114" s="14"/>
      <c r="C114" s="14"/>
      <c r="D114" s="14"/>
      <c r="E114" s="14"/>
      <c r="F114" s="14"/>
      <c r="G114" s="14"/>
      <c r="H114" s="14"/>
      <c r="I114" s="14"/>
      <c r="J114" s="14"/>
      <c r="K114" s="14"/>
      <c r="L114" s="14"/>
      <c r="M114" s="14"/>
      <c r="N114" s="14"/>
      <c r="O114" s="14"/>
      <c r="P114" s="14"/>
      <c r="Q114" s="14"/>
      <c r="R114" s="14"/>
      <c r="S114" s="14"/>
      <c r="T114" s="14"/>
      <c r="U114" s="14"/>
      <c r="V114" s="14"/>
      <c r="W114" s="14"/>
      <c r="X114" s="14"/>
      <c r="Y114" s="14"/>
      <c r="Z114" s="14"/>
      <c r="AA114" s="14"/>
      <c r="AB114" s="14"/>
      <c r="AC114" s="14"/>
      <c r="AD114" s="14"/>
      <c r="AE114" s="14"/>
      <c r="AF114" s="14"/>
      <c r="AG114" s="14"/>
      <c r="AH114" s="14"/>
      <c r="AI114" s="14"/>
      <c r="AJ114" s="15"/>
    </row>
    <row r="115" spans="1:58" ht="15" customHeight="1">
      <c r="A115" s="18" t="s">
        <v>219</v>
      </c>
      <c r="B115" s="14"/>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c r="AA115" s="14"/>
      <c r="AB115" s="14"/>
      <c r="AC115" s="14"/>
      <c r="AD115" s="14"/>
      <c r="AE115" s="14"/>
      <c r="AF115" s="14"/>
      <c r="AG115" s="14"/>
      <c r="AH115" s="14"/>
      <c r="AI115" s="14"/>
      <c r="AJ115" s="15"/>
    </row>
    <row r="116" spans="1:58" ht="15" customHeight="1">
      <c r="A116" s="19"/>
      <c r="B116" s="16"/>
      <c r="C116" s="16"/>
      <c r="D116" s="16"/>
      <c r="E116" s="16"/>
      <c r="F116" s="16"/>
      <c r="G116" s="16"/>
      <c r="H116" s="16"/>
      <c r="I116" s="16"/>
      <c r="J116" s="16"/>
      <c r="K116" s="16"/>
      <c r="L116" s="16"/>
      <c r="M116" s="16"/>
      <c r="N116" s="16"/>
      <c r="O116" s="16"/>
      <c r="P116" s="16"/>
      <c r="Q116" s="16"/>
      <c r="R116" s="16"/>
      <c r="S116" s="16"/>
      <c r="T116" s="16"/>
      <c r="U116" s="16"/>
      <c r="V116" s="16"/>
      <c r="W116" s="16"/>
      <c r="X116" s="16"/>
      <c r="Y116" s="16"/>
      <c r="Z116" s="16"/>
      <c r="AA116" s="16"/>
      <c r="AB116" s="16"/>
      <c r="AC116" s="16"/>
      <c r="AD116" s="16"/>
      <c r="AE116" s="16"/>
      <c r="AF116" s="16"/>
      <c r="AG116" s="16"/>
      <c r="AH116" s="16"/>
      <c r="AI116" s="16"/>
      <c r="AJ116" s="17"/>
    </row>
    <row r="117" spans="1:58" ht="15" customHeight="1" thickBot="1"/>
    <row r="118" spans="1:58" ht="18" customHeight="1" thickBot="1">
      <c r="A118" s="31" t="s">
        <v>33</v>
      </c>
      <c r="AM118" s="593" t="s">
        <v>233</v>
      </c>
      <c r="AN118" s="594"/>
      <c r="AO118" s="594"/>
      <c r="AP118" s="594"/>
      <c r="AQ118" s="594"/>
      <c r="AR118" s="595"/>
    </row>
    <row r="119" spans="1:58" ht="13.5" customHeight="1">
      <c r="A119" s="602" t="s">
        <v>27</v>
      </c>
      <c r="B119" s="603"/>
      <c r="C119" s="603"/>
      <c r="D119" s="603"/>
      <c r="E119" s="603"/>
      <c r="F119" s="603"/>
      <c r="G119" s="603"/>
      <c r="H119" s="603"/>
      <c r="I119" s="603"/>
      <c r="J119" s="603"/>
      <c r="K119" s="621"/>
      <c r="L119" s="642" t="s">
        <v>28</v>
      </c>
      <c r="M119" s="643"/>
      <c r="N119" s="643"/>
      <c r="O119" s="643"/>
      <c r="P119" s="643"/>
      <c r="Q119" s="643"/>
      <c r="R119" s="643"/>
      <c r="S119" s="643"/>
      <c r="T119" s="643"/>
      <c r="U119" s="643"/>
      <c r="V119" s="643"/>
      <c r="W119" s="643"/>
      <c r="X119" s="643"/>
      <c r="Y119" s="643"/>
      <c r="Z119" s="643"/>
      <c r="AA119" s="643"/>
      <c r="AB119" s="643"/>
      <c r="AC119" s="643"/>
      <c r="AD119" s="643"/>
      <c r="AE119" s="643"/>
      <c r="AF119" s="643"/>
      <c r="AG119" s="602"/>
      <c r="AH119" s="620" t="s">
        <v>29</v>
      </c>
      <c r="AI119" s="603"/>
      <c r="AJ119" s="650"/>
      <c r="AM119" s="596" t="s">
        <v>236</v>
      </c>
      <c r="AN119" s="597"/>
      <c r="AO119" s="597"/>
      <c r="AP119" s="597"/>
      <c r="AQ119" s="597"/>
      <c r="AR119" s="597"/>
      <c r="AS119" s="598"/>
      <c r="AT119" s="598"/>
      <c r="AU119" s="598"/>
      <c r="AV119" s="598"/>
      <c r="AW119" s="598"/>
      <c r="AX119" s="598"/>
      <c r="AY119" s="599" t="s">
        <v>235</v>
      </c>
      <c r="AZ119" s="599"/>
      <c r="BA119" s="599"/>
      <c r="BB119" s="599"/>
      <c r="BC119" s="599" t="s">
        <v>253</v>
      </c>
      <c r="BD119" s="599"/>
      <c r="BE119" s="599"/>
      <c r="BF119" s="600"/>
    </row>
    <row r="120" spans="1:58" ht="30" customHeight="1">
      <c r="A120" s="629" t="s">
        <v>49</v>
      </c>
      <c r="B120" s="630"/>
      <c r="C120" s="630"/>
      <c r="D120" s="630"/>
      <c r="E120" s="630"/>
      <c r="F120" s="630"/>
      <c r="G120" s="630"/>
      <c r="H120" s="630"/>
      <c r="I120" s="630"/>
      <c r="J120" s="630"/>
      <c r="K120" s="631"/>
      <c r="L120" s="641" t="s">
        <v>248</v>
      </c>
      <c r="M120" s="641"/>
      <c r="N120" s="641"/>
      <c r="O120" s="641"/>
      <c r="P120" s="641"/>
      <c r="Q120" s="641"/>
      <c r="R120" s="641"/>
      <c r="S120" s="641"/>
      <c r="T120" s="641"/>
      <c r="U120" s="641"/>
      <c r="V120" s="641"/>
      <c r="W120" s="641"/>
      <c r="X120" s="641"/>
      <c r="Y120" s="641"/>
      <c r="Z120" s="641"/>
      <c r="AA120" s="641"/>
      <c r="AB120" s="641"/>
      <c r="AC120" s="641"/>
      <c r="AD120" s="641"/>
      <c r="AE120" s="641"/>
      <c r="AF120" s="641"/>
      <c r="AG120" s="641"/>
      <c r="AH120" s="651" t="s">
        <v>220</v>
      </c>
      <c r="AI120" s="652"/>
      <c r="AJ120" s="653"/>
      <c r="AM120" s="62" t="s">
        <v>220</v>
      </c>
      <c r="AN120" s="590" t="s">
        <v>234</v>
      </c>
      <c r="AO120" s="590"/>
      <c r="AP120" s="590"/>
      <c r="AQ120" s="590"/>
      <c r="AR120" s="590"/>
      <c r="AS120" s="590"/>
      <c r="AT120" s="590"/>
      <c r="AU120" s="590"/>
      <c r="AV120" s="590"/>
      <c r="AW120" s="590"/>
      <c r="AX120" s="590"/>
      <c r="AY120" s="591" t="s">
        <v>255</v>
      </c>
      <c r="AZ120" s="591"/>
      <c r="BA120" s="591"/>
      <c r="BB120" s="591"/>
      <c r="BC120" s="591" t="s">
        <v>255</v>
      </c>
      <c r="BD120" s="591"/>
      <c r="BE120" s="591"/>
      <c r="BF120" s="592"/>
    </row>
    <row r="121" spans="1:58" ht="30" customHeight="1">
      <c r="A121" s="629" t="s">
        <v>51</v>
      </c>
      <c r="B121" s="630"/>
      <c r="C121" s="630"/>
      <c r="D121" s="630"/>
      <c r="E121" s="630"/>
      <c r="F121" s="630"/>
      <c r="G121" s="630"/>
      <c r="H121" s="630"/>
      <c r="I121" s="630"/>
      <c r="J121" s="630"/>
      <c r="K121" s="631"/>
      <c r="L121" s="659" t="s">
        <v>249</v>
      </c>
      <c r="M121" s="641"/>
      <c r="N121" s="641"/>
      <c r="O121" s="641"/>
      <c r="P121" s="641"/>
      <c r="Q121" s="641"/>
      <c r="R121" s="641"/>
      <c r="S121" s="641"/>
      <c r="T121" s="641"/>
      <c r="U121" s="641"/>
      <c r="V121" s="641"/>
      <c r="W121" s="641"/>
      <c r="X121" s="641"/>
      <c r="Y121" s="641"/>
      <c r="Z121" s="641"/>
      <c r="AA121" s="641"/>
      <c r="AB121" s="641"/>
      <c r="AC121" s="641"/>
      <c r="AD121" s="641"/>
      <c r="AE121" s="641"/>
      <c r="AF121" s="641"/>
      <c r="AG121" s="641"/>
      <c r="AH121" s="651" t="s">
        <v>223</v>
      </c>
      <c r="AI121" s="652"/>
      <c r="AJ121" s="653"/>
      <c r="AM121" s="62" t="s">
        <v>223</v>
      </c>
      <c r="AN121" s="590" t="s">
        <v>234</v>
      </c>
      <c r="AO121" s="590"/>
      <c r="AP121" s="590"/>
      <c r="AQ121" s="590"/>
      <c r="AR121" s="590"/>
      <c r="AS121" s="590"/>
      <c r="AT121" s="590"/>
      <c r="AU121" s="590"/>
      <c r="AV121" s="590"/>
      <c r="AW121" s="590"/>
      <c r="AX121" s="590"/>
      <c r="AY121" s="591" t="s">
        <v>255</v>
      </c>
      <c r="AZ121" s="591"/>
      <c r="BA121" s="591"/>
      <c r="BB121" s="591"/>
      <c r="BC121" s="591" t="s">
        <v>255</v>
      </c>
      <c r="BD121" s="591"/>
      <c r="BE121" s="591"/>
      <c r="BF121" s="592"/>
    </row>
    <row r="122" spans="1:58" ht="30" customHeight="1">
      <c r="A122" s="629" t="s">
        <v>79</v>
      </c>
      <c r="B122" s="630"/>
      <c r="C122" s="630"/>
      <c r="D122" s="630"/>
      <c r="E122" s="630"/>
      <c r="F122" s="630"/>
      <c r="G122" s="630"/>
      <c r="H122" s="630"/>
      <c r="I122" s="630"/>
      <c r="J122" s="630"/>
      <c r="K122" s="631"/>
      <c r="L122" s="641" t="s">
        <v>250</v>
      </c>
      <c r="M122" s="641"/>
      <c r="N122" s="641"/>
      <c r="O122" s="641"/>
      <c r="P122" s="641"/>
      <c r="Q122" s="641"/>
      <c r="R122" s="641"/>
      <c r="S122" s="641"/>
      <c r="T122" s="641"/>
      <c r="U122" s="641"/>
      <c r="V122" s="641"/>
      <c r="W122" s="641"/>
      <c r="X122" s="641"/>
      <c r="Y122" s="641"/>
      <c r="Z122" s="641"/>
      <c r="AA122" s="641"/>
      <c r="AB122" s="641"/>
      <c r="AC122" s="641"/>
      <c r="AD122" s="641"/>
      <c r="AE122" s="641"/>
      <c r="AF122" s="641"/>
      <c r="AG122" s="641"/>
      <c r="AH122" s="651" t="s">
        <v>254</v>
      </c>
      <c r="AI122" s="652"/>
      <c r="AJ122" s="653"/>
      <c r="AM122" s="62" t="s">
        <v>254</v>
      </c>
      <c r="AN122" s="590" t="s">
        <v>234</v>
      </c>
      <c r="AO122" s="590"/>
      <c r="AP122" s="590"/>
      <c r="AQ122" s="590"/>
      <c r="AR122" s="590"/>
      <c r="AS122" s="590"/>
      <c r="AT122" s="590"/>
      <c r="AU122" s="590"/>
      <c r="AV122" s="590"/>
      <c r="AW122" s="590"/>
      <c r="AX122" s="590"/>
      <c r="AY122" s="591" t="s">
        <v>255</v>
      </c>
      <c r="AZ122" s="591"/>
      <c r="BA122" s="591"/>
      <c r="BB122" s="591"/>
      <c r="BC122" s="591" t="s">
        <v>255</v>
      </c>
      <c r="BD122" s="591"/>
      <c r="BE122" s="591"/>
      <c r="BF122" s="592"/>
    </row>
    <row r="123" spans="1:58" ht="30" customHeight="1">
      <c r="A123" s="629" t="s">
        <v>47</v>
      </c>
      <c r="B123" s="630"/>
      <c r="C123" s="630"/>
      <c r="D123" s="630"/>
      <c r="E123" s="630"/>
      <c r="F123" s="630"/>
      <c r="G123" s="630"/>
      <c r="H123" s="630"/>
      <c r="I123" s="630"/>
      <c r="J123" s="630"/>
      <c r="K123" s="631"/>
      <c r="L123" s="641" t="s">
        <v>251</v>
      </c>
      <c r="M123" s="641"/>
      <c r="N123" s="641"/>
      <c r="O123" s="641"/>
      <c r="P123" s="641"/>
      <c r="Q123" s="641"/>
      <c r="R123" s="641"/>
      <c r="S123" s="641"/>
      <c r="T123" s="641"/>
      <c r="U123" s="641"/>
      <c r="V123" s="641"/>
      <c r="W123" s="641"/>
      <c r="X123" s="641"/>
      <c r="Y123" s="641"/>
      <c r="Z123" s="641"/>
      <c r="AA123" s="641"/>
      <c r="AB123" s="641"/>
      <c r="AC123" s="641"/>
      <c r="AD123" s="641"/>
      <c r="AE123" s="641"/>
      <c r="AF123" s="641"/>
      <c r="AG123" s="641"/>
      <c r="AH123" s="651" t="s">
        <v>223</v>
      </c>
      <c r="AI123" s="652"/>
      <c r="AJ123" s="653"/>
      <c r="AM123" s="62" t="s">
        <v>223</v>
      </c>
      <c r="AN123" s="590" t="s">
        <v>234</v>
      </c>
      <c r="AO123" s="590"/>
      <c r="AP123" s="590"/>
      <c r="AQ123" s="590"/>
      <c r="AR123" s="590"/>
      <c r="AS123" s="590"/>
      <c r="AT123" s="590"/>
      <c r="AU123" s="590"/>
      <c r="AV123" s="590"/>
      <c r="AW123" s="590"/>
      <c r="AX123" s="590"/>
      <c r="AY123" s="591" t="s">
        <v>255</v>
      </c>
      <c r="AZ123" s="591"/>
      <c r="BA123" s="591"/>
      <c r="BB123" s="591"/>
      <c r="BC123" s="591" t="s">
        <v>255</v>
      </c>
      <c r="BD123" s="591"/>
      <c r="BE123" s="591"/>
      <c r="BF123" s="592"/>
    </row>
    <row r="124" spans="1:58" ht="30" customHeight="1">
      <c r="A124" s="629" t="s">
        <v>46</v>
      </c>
      <c r="B124" s="630"/>
      <c r="C124" s="630"/>
      <c r="D124" s="630"/>
      <c r="E124" s="630"/>
      <c r="F124" s="630"/>
      <c r="G124" s="630"/>
      <c r="H124" s="630"/>
      <c r="I124" s="630"/>
      <c r="J124" s="630"/>
      <c r="K124" s="631"/>
      <c r="L124" s="657" t="s">
        <v>252</v>
      </c>
      <c r="M124" s="658"/>
      <c r="N124" s="658"/>
      <c r="O124" s="658"/>
      <c r="P124" s="658"/>
      <c r="Q124" s="658"/>
      <c r="R124" s="658"/>
      <c r="S124" s="658"/>
      <c r="T124" s="658"/>
      <c r="U124" s="658"/>
      <c r="V124" s="658"/>
      <c r="W124" s="658"/>
      <c r="X124" s="658"/>
      <c r="Y124" s="658"/>
      <c r="Z124" s="658"/>
      <c r="AA124" s="658"/>
      <c r="AB124" s="658"/>
      <c r="AC124" s="658"/>
      <c r="AD124" s="658"/>
      <c r="AE124" s="658"/>
      <c r="AF124" s="658"/>
      <c r="AG124" s="658"/>
      <c r="AH124" s="651" t="s">
        <v>263</v>
      </c>
      <c r="AI124" s="652"/>
      <c r="AJ124" s="653"/>
      <c r="AM124" s="62" t="s">
        <v>263</v>
      </c>
      <c r="AN124" s="590" t="s">
        <v>234</v>
      </c>
      <c r="AO124" s="590"/>
      <c r="AP124" s="590"/>
      <c r="AQ124" s="590"/>
      <c r="AR124" s="590"/>
      <c r="AS124" s="590"/>
      <c r="AT124" s="590"/>
      <c r="AU124" s="590"/>
      <c r="AV124" s="590"/>
      <c r="AW124" s="590"/>
      <c r="AX124" s="590"/>
      <c r="AY124" s="591" t="s">
        <v>255</v>
      </c>
      <c r="AZ124" s="591"/>
      <c r="BA124" s="591"/>
      <c r="BB124" s="591"/>
      <c r="BC124" s="591" t="s">
        <v>255</v>
      </c>
      <c r="BD124" s="591"/>
      <c r="BE124" s="591"/>
      <c r="BF124" s="592"/>
    </row>
    <row r="125" spans="1:58" ht="30" customHeight="1">
      <c r="A125" s="632" t="s">
        <v>265</v>
      </c>
      <c r="B125" s="633"/>
      <c r="C125" s="633"/>
      <c r="D125" s="633"/>
      <c r="E125" s="633"/>
      <c r="F125" s="633"/>
      <c r="G125" s="633"/>
      <c r="H125" s="633"/>
      <c r="I125" s="633"/>
      <c r="J125" s="633"/>
      <c r="K125" s="634"/>
      <c r="L125" s="750" t="s">
        <v>266</v>
      </c>
      <c r="M125" s="751"/>
      <c r="N125" s="751"/>
      <c r="O125" s="751"/>
      <c r="P125" s="751"/>
      <c r="Q125" s="751"/>
      <c r="R125" s="751"/>
      <c r="S125" s="751"/>
      <c r="T125" s="751"/>
      <c r="U125" s="751"/>
      <c r="V125" s="751"/>
      <c r="W125" s="751"/>
      <c r="X125" s="751"/>
      <c r="Y125" s="751"/>
      <c r="Z125" s="751"/>
      <c r="AA125" s="751"/>
      <c r="AB125" s="751"/>
      <c r="AC125" s="751"/>
      <c r="AD125" s="751"/>
      <c r="AE125" s="751"/>
      <c r="AF125" s="751"/>
      <c r="AG125" s="752"/>
      <c r="AH125" s="660" t="s">
        <v>185</v>
      </c>
      <c r="AI125" s="661"/>
      <c r="AJ125" s="662"/>
      <c r="AM125" s="62" t="s">
        <v>187</v>
      </c>
      <c r="AN125" s="590" t="s">
        <v>270</v>
      </c>
      <c r="AO125" s="590"/>
      <c r="AP125" s="590"/>
      <c r="AQ125" s="590"/>
      <c r="AR125" s="590"/>
      <c r="AS125" s="590"/>
      <c r="AT125" s="590"/>
      <c r="AU125" s="590"/>
      <c r="AV125" s="590"/>
      <c r="AW125" s="590"/>
      <c r="AX125" s="590"/>
      <c r="AY125" s="591"/>
      <c r="AZ125" s="591"/>
      <c r="BA125" s="591"/>
      <c r="BB125" s="591"/>
      <c r="BC125" s="591"/>
      <c r="BD125" s="591"/>
      <c r="BE125" s="591"/>
      <c r="BF125" s="592"/>
    </row>
    <row r="126" spans="1:58" ht="30" customHeight="1">
      <c r="A126" s="629" t="s">
        <v>43</v>
      </c>
      <c r="B126" s="630"/>
      <c r="C126" s="630"/>
      <c r="D126" s="630"/>
      <c r="E126" s="630"/>
      <c r="F126" s="630"/>
      <c r="G126" s="630"/>
      <c r="H126" s="630"/>
      <c r="I126" s="630"/>
      <c r="J126" s="630"/>
      <c r="K126" s="631"/>
      <c r="L126" s="747" t="s">
        <v>169</v>
      </c>
      <c r="M126" s="747"/>
      <c r="N126" s="747"/>
      <c r="O126" s="747"/>
      <c r="P126" s="747"/>
      <c r="Q126" s="747"/>
      <c r="R126" s="747"/>
      <c r="S126" s="747"/>
      <c r="T126" s="747"/>
      <c r="U126" s="747"/>
      <c r="V126" s="747"/>
      <c r="W126" s="747"/>
      <c r="X126" s="747"/>
      <c r="Y126" s="747"/>
      <c r="Z126" s="747"/>
      <c r="AA126" s="747"/>
      <c r="AB126" s="747"/>
      <c r="AC126" s="747"/>
      <c r="AD126" s="747"/>
      <c r="AE126" s="747"/>
      <c r="AF126" s="747"/>
      <c r="AG126" s="747"/>
      <c r="AH126" s="651" t="s">
        <v>224</v>
      </c>
      <c r="AI126" s="652"/>
      <c r="AJ126" s="653"/>
      <c r="AM126" s="62" t="s">
        <v>264</v>
      </c>
      <c r="AN126" s="590" t="s">
        <v>234</v>
      </c>
      <c r="AO126" s="590"/>
      <c r="AP126" s="590"/>
      <c r="AQ126" s="590"/>
      <c r="AR126" s="590"/>
      <c r="AS126" s="590"/>
      <c r="AT126" s="590"/>
      <c r="AU126" s="590"/>
      <c r="AV126" s="590"/>
      <c r="AW126" s="590"/>
      <c r="AX126" s="590"/>
      <c r="AY126" s="591" t="s">
        <v>255</v>
      </c>
      <c r="AZ126" s="591"/>
      <c r="BA126" s="591"/>
      <c r="BB126" s="591"/>
      <c r="BC126" s="591" t="s">
        <v>255</v>
      </c>
      <c r="BD126" s="591"/>
      <c r="BE126" s="591"/>
      <c r="BF126" s="592"/>
    </row>
    <row r="127" spans="1:58" ht="15" customHeight="1">
      <c r="A127" s="42" t="s">
        <v>8</v>
      </c>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2"/>
    </row>
    <row r="128" spans="1:58" ht="15" customHeight="1">
      <c r="A128" s="18" t="s">
        <v>225</v>
      </c>
      <c r="B128" s="14"/>
      <c r="C128" s="14"/>
      <c r="D128" s="14"/>
      <c r="E128" s="14"/>
      <c r="F128" s="14"/>
      <c r="G128" s="14"/>
      <c r="H128" s="14"/>
      <c r="I128" s="14"/>
      <c r="J128" s="14"/>
      <c r="K128" s="14"/>
      <c r="L128" s="14"/>
      <c r="M128" s="14"/>
      <c r="N128" s="14"/>
      <c r="O128" s="14"/>
      <c r="P128" s="14"/>
      <c r="Q128" s="14"/>
      <c r="R128" s="14"/>
      <c r="S128" s="14"/>
      <c r="T128" s="14"/>
      <c r="U128" s="14"/>
      <c r="V128" s="14"/>
      <c r="W128" s="14"/>
      <c r="X128" s="14"/>
      <c r="Y128" s="14"/>
      <c r="Z128" s="14"/>
      <c r="AA128" s="14"/>
      <c r="AB128" s="14"/>
      <c r="AC128" s="14"/>
      <c r="AD128" s="14"/>
      <c r="AE128" s="14"/>
      <c r="AF128" s="14"/>
      <c r="AG128" s="14"/>
      <c r="AH128" s="14"/>
      <c r="AI128" s="14"/>
      <c r="AJ128" s="15"/>
    </row>
    <row r="129" spans="1:36" ht="15" customHeight="1">
      <c r="A129" s="18" t="s">
        <v>226</v>
      </c>
      <c r="B129" s="14"/>
      <c r="C129" s="14"/>
      <c r="D129" s="14"/>
      <c r="E129" s="14"/>
      <c r="F129" s="14"/>
      <c r="G129" s="14"/>
      <c r="H129" s="14"/>
      <c r="I129" s="14"/>
      <c r="J129" s="14"/>
      <c r="K129" s="14"/>
      <c r="L129" s="14"/>
      <c r="M129" s="14"/>
      <c r="N129" s="14"/>
      <c r="O129" s="14"/>
      <c r="P129" s="14"/>
      <c r="Q129" s="14"/>
      <c r="R129" s="14"/>
      <c r="S129" s="14"/>
      <c r="T129" s="14"/>
      <c r="U129" s="14"/>
      <c r="V129" s="14"/>
      <c r="W129" s="14"/>
      <c r="X129" s="14"/>
      <c r="Y129" s="14"/>
      <c r="Z129" s="14"/>
      <c r="AA129" s="14"/>
      <c r="AB129" s="14"/>
      <c r="AC129" s="14"/>
      <c r="AD129" s="14"/>
      <c r="AE129" s="14"/>
      <c r="AF129" s="14"/>
      <c r="AG129" s="14"/>
      <c r="AH129" s="14"/>
      <c r="AI129" s="14"/>
      <c r="AJ129" s="15"/>
    </row>
    <row r="130" spans="1:36" ht="15" customHeight="1">
      <c r="A130" s="19" t="s">
        <v>146</v>
      </c>
      <c r="B130" s="16"/>
      <c r="C130" s="16"/>
      <c r="D130" s="16"/>
      <c r="E130" s="16"/>
      <c r="F130" s="16"/>
      <c r="G130" s="16"/>
      <c r="H130" s="16"/>
      <c r="I130" s="16"/>
      <c r="J130" s="16"/>
      <c r="K130" s="16"/>
      <c r="L130" s="16"/>
      <c r="M130" s="16"/>
      <c r="N130" s="16"/>
      <c r="O130" s="16"/>
      <c r="P130" s="16"/>
      <c r="Q130" s="16"/>
      <c r="R130" s="16"/>
      <c r="S130" s="16"/>
      <c r="T130" s="16"/>
      <c r="U130" s="16"/>
      <c r="V130" s="16"/>
      <c r="W130" s="16"/>
      <c r="X130" s="16"/>
      <c r="Y130" s="16"/>
      <c r="Z130" s="16"/>
      <c r="AA130" s="16"/>
      <c r="AB130" s="16"/>
      <c r="AC130" s="16"/>
      <c r="AD130" s="16"/>
      <c r="AE130" s="16"/>
      <c r="AF130" s="16"/>
      <c r="AG130" s="16"/>
      <c r="AH130" s="16"/>
      <c r="AI130" s="16"/>
      <c r="AJ130" s="17"/>
    </row>
    <row r="131" spans="1:36" ht="15" customHeight="1">
      <c r="A131" s="14"/>
      <c r="B131" s="14"/>
      <c r="C131" s="14"/>
      <c r="D131" s="14"/>
      <c r="E131" s="14"/>
      <c r="F131" s="14"/>
      <c r="G131" s="14"/>
      <c r="H131" s="14"/>
      <c r="I131" s="14"/>
      <c r="J131" s="14"/>
      <c r="K131" s="14"/>
      <c r="L131" s="14"/>
      <c r="M131" s="14"/>
      <c r="N131" s="14"/>
      <c r="O131" s="14"/>
      <c r="P131" s="14"/>
      <c r="Q131" s="14"/>
      <c r="R131" s="14"/>
      <c r="S131" s="14"/>
      <c r="T131" s="14"/>
      <c r="U131" s="14"/>
      <c r="V131" s="14"/>
      <c r="W131" s="14"/>
      <c r="X131" s="14"/>
      <c r="Y131" s="14"/>
      <c r="Z131" s="14"/>
      <c r="AA131" s="14"/>
      <c r="AB131" s="14"/>
      <c r="AC131" s="14"/>
      <c r="AD131" s="14"/>
      <c r="AE131" s="14"/>
      <c r="AF131" s="14"/>
      <c r="AG131" s="14"/>
      <c r="AH131" s="14"/>
      <c r="AI131" s="14"/>
      <c r="AJ131" s="14"/>
    </row>
    <row r="132" spans="1:36" ht="18" customHeight="1">
      <c r="A132" s="31" t="s">
        <v>160</v>
      </c>
    </row>
    <row r="133" spans="1:36" ht="18" customHeight="1">
      <c r="A133" s="31" t="s">
        <v>159</v>
      </c>
    </row>
    <row r="134" spans="1:36" ht="13.5" customHeight="1">
      <c r="A134" s="602" t="s">
        <v>27</v>
      </c>
      <c r="B134" s="603"/>
      <c r="C134" s="603"/>
      <c r="D134" s="603"/>
      <c r="E134" s="603"/>
      <c r="F134" s="603"/>
      <c r="G134" s="603"/>
      <c r="H134" s="603"/>
      <c r="I134" s="603"/>
      <c r="J134" s="603"/>
      <c r="K134" s="621"/>
      <c r="L134" s="642" t="s">
        <v>28</v>
      </c>
      <c r="M134" s="643"/>
      <c r="N134" s="643"/>
      <c r="O134" s="643"/>
      <c r="P134" s="643"/>
      <c r="Q134" s="643"/>
      <c r="R134" s="643"/>
      <c r="S134" s="643"/>
      <c r="T134" s="643"/>
      <c r="U134" s="643"/>
      <c r="V134" s="643"/>
      <c r="W134" s="643"/>
      <c r="X134" s="643"/>
      <c r="Y134" s="643"/>
      <c r="Z134" s="643"/>
      <c r="AA134" s="643"/>
      <c r="AB134" s="643"/>
      <c r="AC134" s="643"/>
      <c r="AD134" s="643"/>
      <c r="AE134" s="643"/>
      <c r="AF134" s="643"/>
      <c r="AG134" s="602"/>
      <c r="AH134" s="620" t="s">
        <v>29</v>
      </c>
      <c r="AI134" s="603"/>
      <c r="AJ134" s="650"/>
    </row>
    <row r="135" spans="1:36" ht="30" customHeight="1">
      <c r="A135" s="644" t="s">
        <v>141</v>
      </c>
      <c r="B135" s="645"/>
      <c r="C135" s="645"/>
      <c r="D135" s="645"/>
      <c r="E135" s="645"/>
      <c r="F135" s="645"/>
      <c r="G135" s="645"/>
      <c r="H135" s="645"/>
      <c r="I135" s="645"/>
      <c r="J135" s="645"/>
      <c r="K135" s="646"/>
      <c r="L135" s="663" t="s">
        <v>151</v>
      </c>
      <c r="M135" s="663"/>
      <c r="N135" s="663"/>
      <c r="O135" s="663"/>
      <c r="P135" s="663"/>
      <c r="Q135" s="663"/>
      <c r="R135" s="663"/>
      <c r="S135" s="663"/>
      <c r="T135" s="663"/>
      <c r="U135" s="663"/>
      <c r="V135" s="663"/>
      <c r="W135" s="663"/>
      <c r="X135" s="663"/>
      <c r="Y135" s="663"/>
      <c r="Z135" s="663"/>
      <c r="AA135" s="663"/>
      <c r="AB135" s="663"/>
      <c r="AC135" s="663"/>
      <c r="AD135" s="663"/>
      <c r="AE135" s="663"/>
      <c r="AF135" s="663"/>
      <c r="AG135" s="663"/>
      <c r="AH135" s="647" t="s">
        <v>185</v>
      </c>
      <c r="AI135" s="648"/>
      <c r="AJ135" s="649"/>
    </row>
    <row r="136" spans="1:36" ht="30" customHeight="1">
      <c r="A136" s="644" t="s">
        <v>9</v>
      </c>
      <c r="B136" s="645"/>
      <c r="C136" s="645"/>
      <c r="D136" s="645"/>
      <c r="E136" s="645"/>
      <c r="F136" s="645"/>
      <c r="G136" s="645"/>
      <c r="H136" s="645"/>
      <c r="I136" s="645"/>
      <c r="J136" s="645"/>
      <c r="K136" s="646"/>
      <c r="L136" s="753" t="s">
        <v>171</v>
      </c>
      <c r="M136" s="663"/>
      <c r="N136" s="663"/>
      <c r="O136" s="663"/>
      <c r="P136" s="663"/>
      <c r="Q136" s="663"/>
      <c r="R136" s="663"/>
      <c r="S136" s="663"/>
      <c r="T136" s="663"/>
      <c r="U136" s="663"/>
      <c r="V136" s="663"/>
      <c r="W136" s="663"/>
      <c r="X136" s="663"/>
      <c r="Y136" s="663"/>
      <c r="Z136" s="663"/>
      <c r="AA136" s="663"/>
      <c r="AB136" s="663"/>
      <c r="AC136" s="663"/>
      <c r="AD136" s="663"/>
      <c r="AE136" s="663"/>
      <c r="AF136" s="663"/>
      <c r="AG136" s="663"/>
      <c r="AH136" s="647" t="s">
        <v>227</v>
      </c>
      <c r="AI136" s="648"/>
      <c r="AJ136" s="649"/>
    </row>
    <row r="137" spans="1:36" ht="30" customHeight="1">
      <c r="A137" s="644" t="s">
        <v>140</v>
      </c>
      <c r="B137" s="645"/>
      <c r="C137" s="645"/>
      <c r="D137" s="645"/>
      <c r="E137" s="645"/>
      <c r="F137" s="645"/>
      <c r="G137" s="645"/>
      <c r="H137" s="645"/>
      <c r="I137" s="645"/>
      <c r="J137" s="645"/>
      <c r="K137" s="646"/>
      <c r="L137" s="663" t="s">
        <v>152</v>
      </c>
      <c r="M137" s="663"/>
      <c r="N137" s="663"/>
      <c r="O137" s="663"/>
      <c r="P137" s="663"/>
      <c r="Q137" s="663"/>
      <c r="R137" s="663"/>
      <c r="S137" s="663"/>
      <c r="T137" s="663"/>
      <c r="U137" s="663"/>
      <c r="V137" s="663"/>
      <c r="W137" s="663"/>
      <c r="X137" s="663"/>
      <c r="Y137" s="663"/>
      <c r="Z137" s="663"/>
      <c r="AA137" s="663"/>
      <c r="AB137" s="663"/>
      <c r="AC137" s="663"/>
      <c r="AD137" s="663"/>
      <c r="AE137" s="663"/>
      <c r="AF137" s="663"/>
      <c r="AG137" s="663"/>
      <c r="AH137" s="647" t="s">
        <v>185</v>
      </c>
      <c r="AI137" s="648"/>
      <c r="AJ137" s="649"/>
    </row>
    <row r="138" spans="1:36" ht="15" customHeight="1">
      <c r="A138" s="42" t="s">
        <v>170</v>
      </c>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2"/>
    </row>
    <row r="139" spans="1:36" ht="15" customHeight="1">
      <c r="A139" s="18" t="s">
        <v>188</v>
      </c>
      <c r="B139" s="14"/>
      <c r="C139" s="14"/>
      <c r="D139" s="14"/>
      <c r="E139" s="14"/>
      <c r="F139" s="14"/>
      <c r="G139" s="14"/>
      <c r="H139" s="14"/>
      <c r="I139" s="14"/>
      <c r="J139" s="14"/>
      <c r="K139" s="14"/>
      <c r="L139" s="14"/>
      <c r="M139" s="14"/>
      <c r="N139" s="14"/>
      <c r="O139" s="14"/>
      <c r="P139" s="14"/>
      <c r="Q139" s="14"/>
      <c r="R139" s="14"/>
      <c r="S139" s="14"/>
      <c r="T139" s="14"/>
      <c r="U139" s="14"/>
      <c r="V139" s="14"/>
      <c r="W139" s="14"/>
      <c r="X139" s="14"/>
      <c r="Y139" s="14"/>
      <c r="Z139" s="14"/>
      <c r="AA139" s="14"/>
      <c r="AB139" s="14"/>
      <c r="AC139" s="14"/>
      <c r="AD139" s="14"/>
      <c r="AE139" s="14"/>
      <c r="AF139" s="14"/>
      <c r="AG139" s="14"/>
      <c r="AH139" s="14"/>
      <c r="AI139" s="14"/>
      <c r="AJ139" s="15"/>
    </row>
    <row r="140" spans="1:36" ht="15" customHeight="1">
      <c r="A140" s="18" t="s">
        <v>189</v>
      </c>
      <c r="B140" s="14"/>
      <c r="C140" s="14"/>
      <c r="D140" s="14"/>
      <c r="E140" s="14"/>
      <c r="F140" s="14"/>
      <c r="G140" s="14"/>
      <c r="H140" s="14"/>
      <c r="I140" s="14"/>
      <c r="J140" s="14"/>
      <c r="K140" s="14"/>
      <c r="L140" s="14"/>
      <c r="M140" s="14"/>
      <c r="N140" s="14"/>
      <c r="O140" s="14"/>
      <c r="P140" s="14"/>
      <c r="Q140" s="14"/>
      <c r="R140" s="14"/>
      <c r="S140" s="14"/>
      <c r="T140" s="14"/>
      <c r="U140" s="14"/>
      <c r="V140" s="14"/>
      <c r="W140" s="14"/>
      <c r="X140" s="14"/>
      <c r="Y140" s="14"/>
      <c r="Z140" s="14"/>
      <c r="AA140" s="14"/>
      <c r="AB140" s="14"/>
      <c r="AC140" s="14"/>
      <c r="AD140" s="14"/>
      <c r="AE140" s="14"/>
      <c r="AF140" s="14"/>
      <c r="AG140" s="14"/>
      <c r="AH140" s="14"/>
      <c r="AI140" s="14"/>
      <c r="AJ140" s="15"/>
    </row>
    <row r="141" spans="1:36" ht="15" customHeight="1">
      <c r="A141" s="19" t="s">
        <v>228</v>
      </c>
      <c r="B141" s="16"/>
      <c r="C141" s="16"/>
      <c r="D141" s="16"/>
      <c r="E141" s="16"/>
      <c r="F141" s="16"/>
      <c r="G141" s="16"/>
      <c r="H141" s="16"/>
      <c r="I141" s="16"/>
      <c r="J141" s="16"/>
      <c r="K141" s="16"/>
      <c r="L141" s="16"/>
      <c r="M141" s="16"/>
      <c r="N141" s="16"/>
      <c r="O141" s="16"/>
      <c r="P141" s="16"/>
      <c r="Q141" s="16"/>
      <c r="R141" s="16"/>
      <c r="S141" s="16"/>
      <c r="T141" s="16"/>
      <c r="U141" s="16"/>
      <c r="V141" s="16"/>
      <c r="W141" s="16"/>
      <c r="X141" s="16"/>
      <c r="Y141" s="16"/>
      <c r="Z141" s="16"/>
      <c r="AA141" s="16"/>
      <c r="AB141" s="16"/>
      <c r="AC141" s="16"/>
      <c r="AD141" s="16"/>
      <c r="AE141" s="16"/>
      <c r="AF141" s="16"/>
      <c r="AG141" s="16"/>
      <c r="AH141" s="16"/>
      <c r="AI141" s="16"/>
      <c r="AJ141" s="17"/>
    </row>
    <row r="142" spans="1:36" ht="15" customHeight="1">
      <c r="A142" s="14"/>
      <c r="B142" s="14"/>
      <c r="C142" s="14"/>
      <c r="D142" s="14"/>
      <c r="E142" s="14"/>
      <c r="F142" s="14"/>
      <c r="G142" s="14"/>
      <c r="H142" s="14"/>
      <c r="I142" s="14"/>
      <c r="J142" s="14"/>
      <c r="K142" s="14"/>
      <c r="L142" s="14"/>
      <c r="M142" s="14"/>
      <c r="N142" s="14"/>
      <c r="O142" s="14"/>
      <c r="P142" s="14"/>
      <c r="Q142" s="14"/>
      <c r="R142" s="14"/>
      <c r="S142" s="14"/>
      <c r="T142" s="14"/>
      <c r="U142" s="14"/>
      <c r="V142" s="14"/>
      <c r="W142" s="14"/>
      <c r="X142" s="14"/>
      <c r="Y142" s="14"/>
      <c r="Z142" s="14"/>
      <c r="AA142" s="14"/>
      <c r="AB142" s="14"/>
      <c r="AC142" s="14"/>
      <c r="AD142" s="14"/>
      <c r="AE142" s="14"/>
      <c r="AF142" s="14"/>
      <c r="AG142" s="14"/>
      <c r="AH142" s="14"/>
      <c r="AI142" s="14"/>
      <c r="AJ142" s="14"/>
    </row>
    <row r="143" spans="1:36" ht="18" customHeight="1">
      <c r="A143" s="31" t="s">
        <v>1</v>
      </c>
      <c r="X143" s="30"/>
    </row>
    <row r="144" spans="1:36" ht="13.5" customHeight="1">
      <c r="A144" s="611" t="s">
        <v>2</v>
      </c>
      <c r="B144" s="636"/>
      <c r="C144" s="636"/>
      <c r="D144" s="636"/>
      <c r="E144" s="636"/>
      <c r="F144" s="636"/>
      <c r="G144" s="636"/>
      <c r="H144" s="636"/>
      <c r="I144" s="636"/>
      <c r="J144" s="636"/>
      <c r="K144" s="636"/>
      <c r="L144" s="636"/>
      <c r="M144" s="636"/>
      <c r="N144" s="636"/>
      <c r="O144" s="636"/>
      <c r="P144" s="636"/>
      <c r="Q144" s="636"/>
      <c r="R144" s="636"/>
      <c r="S144" s="636"/>
      <c r="T144" s="636"/>
      <c r="U144" s="636"/>
      <c r="V144" s="636"/>
      <c r="W144" s="636"/>
      <c r="X144" s="636"/>
      <c r="Y144" s="636"/>
      <c r="Z144" s="636"/>
      <c r="AA144" s="636"/>
      <c r="AB144" s="636"/>
      <c r="AC144" s="636"/>
      <c r="AD144" s="636"/>
      <c r="AE144" s="636"/>
      <c r="AF144" s="636"/>
      <c r="AG144" s="636"/>
      <c r="AH144" s="636"/>
      <c r="AI144" s="636"/>
      <c r="AJ144" s="637"/>
    </row>
    <row r="145" spans="1:36" ht="14.25" customHeight="1">
      <c r="A145" s="60" t="s">
        <v>157</v>
      </c>
      <c r="B145" s="51"/>
      <c r="C145" s="51"/>
      <c r="D145" s="51"/>
      <c r="E145" s="51"/>
      <c r="F145" s="51"/>
      <c r="G145" s="52"/>
      <c r="H145" s="52"/>
      <c r="I145" s="52"/>
      <c r="J145" s="61"/>
      <c r="K145" s="52"/>
      <c r="L145" s="52"/>
      <c r="M145" s="52"/>
      <c r="N145" s="52"/>
      <c r="O145" s="52"/>
      <c r="P145" s="52"/>
      <c r="Q145" s="52"/>
      <c r="R145" s="53"/>
      <c r="S145" s="52"/>
      <c r="T145" s="52"/>
      <c r="U145" s="52"/>
      <c r="V145" s="52"/>
      <c r="W145" s="52"/>
      <c r="X145" s="52"/>
      <c r="Y145" s="52"/>
      <c r="Z145" s="52"/>
      <c r="AA145" s="52"/>
      <c r="AB145" s="52"/>
      <c r="AC145" s="52"/>
      <c r="AD145" s="52"/>
      <c r="AE145" s="52"/>
      <c r="AF145" s="52"/>
      <c r="AG145" s="52"/>
      <c r="AH145" s="52"/>
      <c r="AI145" s="52"/>
      <c r="AJ145" s="54"/>
    </row>
    <row r="146" spans="1:36" ht="14.25" customHeight="1">
      <c r="A146" s="60" t="s">
        <v>172</v>
      </c>
      <c r="B146" s="51"/>
      <c r="C146" s="51"/>
      <c r="D146" s="51"/>
      <c r="E146" s="51"/>
      <c r="F146" s="51"/>
      <c r="G146" s="52"/>
      <c r="H146" s="52"/>
      <c r="I146" s="52"/>
      <c r="J146" s="61"/>
      <c r="K146" s="52"/>
      <c r="L146" s="52"/>
      <c r="M146" s="52"/>
      <c r="N146" s="52"/>
      <c r="O146" s="52"/>
      <c r="P146" s="52"/>
      <c r="Q146" s="52"/>
      <c r="R146" s="51"/>
      <c r="S146" s="52"/>
      <c r="T146" s="52"/>
      <c r="U146" s="52"/>
      <c r="V146" s="52"/>
      <c r="W146" s="52"/>
      <c r="X146" s="52"/>
      <c r="Y146" s="52"/>
      <c r="Z146" s="52"/>
      <c r="AA146" s="52"/>
      <c r="AB146" s="52"/>
      <c r="AC146" s="52"/>
      <c r="AD146" s="52"/>
      <c r="AE146" s="52"/>
      <c r="AF146" s="52"/>
      <c r="AG146" s="52"/>
      <c r="AH146" s="52"/>
      <c r="AI146" s="52"/>
      <c r="AJ146" s="54"/>
    </row>
    <row r="147" spans="1:36" ht="14.25" customHeight="1">
      <c r="A147" s="50"/>
      <c r="B147" s="51"/>
      <c r="C147" s="27" t="s">
        <v>190</v>
      </c>
      <c r="D147" s="51"/>
      <c r="E147" s="51"/>
      <c r="F147" s="51"/>
      <c r="G147" s="52"/>
      <c r="H147" s="52"/>
      <c r="I147" s="52"/>
      <c r="J147" s="61"/>
      <c r="K147" s="52"/>
      <c r="L147" s="52"/>
      <c r="M147" s="52"/>
      <c r="N147" s="52"/>
      <c r="O147" s="52"/>
      <c r="P147" s="52"/>
      <c r="Q147" s="52"/>
      <c r="R147" s="51"/>
      <c r="S147" s="52"/>
      <c r="T147" s="52"/>
      <c r="U147" s="52"/>
      <c r="V147" s="52"/>
      <c r="W147" s="52"/>
      <c r="X147" s="52"/>
      <c r="Y147" s="52"/>
      <c r="Z147" s="52"/>
      <c r="AA147" s="52"/>
      <c r="AB147" s="52"/>
      <c r="AC147" s="52"/>
      <c r="AD147" s="52"/>
      <c r="AE147" s="52"/>
      <c r="AF147" s="52"/>
      <c r="AG147" s="52"/>
      <c r="AH147" s="52"/>
      <c r="AI147" s="52"/>
      <c r="AJ147" s="54"/>
    </row>
    <row r="148" spans="1:36" ht="14.25" customHeight="1">
      <c r="A148" s="50"/>
      <c r="B148" s="51"/>
      <c r="C148" s="27" t="s">
        <v>191</v>
      </c>
      <c r="D148" s="51"/>
      <c r="E148" s="51"/>
      <c r="F148" s="51"/>
      <c r="G148" s="52"/>
      <c r="H148" s="52"/>
      <c r="I148" s="52"/>
      <c r="J148" s="61"/>
      <c r="K148" s="52"/>
      <c r="L148" s="52"/>
      <c r="M148" s="52"/>
      <c r="N148" s="52"/>
      <c r="O148" s="52"/>
      <c r="P148" s="52"/>
      <c r="Q148" s="52"/>
      <c r="R148" s="51"/>
      <c r="S148" s="52"/>
      <c r="T148" s="52"/>
      <c r="U148" s="52"/>
      <c r="V148" s="52"/>
      <c r="W148" s="52"/>
      <c r="X148" s="52"/>
      <c r="Y148" s="52"/>
      <c r="Z148" s="52"/>
      <c r="AA148" s="52"/>
      <c r="AB148" s="52"/>
      <c r="AC148" s="52"/>
      <c r="AD148" s="52"/>
      <c r="AE148" s="52"/>
      <c r="AF148" s="52"/>
      <c r="AG148" s="52"/>
      <c r="AH148" s="52"/>
      <c r="AI148" s="52"/>
      <c r="AJ148" s="54"/>
    </row>
    <row r="149" spans="1:36" ht="14.25" customHeight="1">
      <c r="A149" s="50"/>
      <c r="B149" s="51"/>
      <c r="C149" s="27" t="s">
        <v>193</v>
      </c>
      <c r="D149" s="51"/>
      <c r="E149" s="51"/>
      <c r="F149" s="51"/>
      <c r="G149" s="52"/>
      <c r="H149" s="52"/>
      <c r="I149" s="52"/>
      <c r="J149" s="52"/>
      <c r="K149" s="52"/>
      <c r="L149" s="52"/>
      <c r="M149" s="52"/>
      <c r="N149" s="52"/>
      <c r="O149" s="52"/>
      <c r="P149" s="52"/>
      <c r="Q149" s="52"/>
      <c r="R149" s="51"/>
      <c r="S149" s="52"/>
      <c r="T149" s="52"/>
      <c r="U149" s="52"/>
      <c r="V149" s="52"/>
      <c r="W149" s="52"/>
      <c r="X149" s="52"/>
      <c r="Y149" s="52"/>
      <c r="Z149" s="52"/>
      <c r="AA149" s="52"/>
      <c r="AB149" s="52"/>
      <c r="AC149" s="52"/>
      <c r="AD149" s="52"/>
      <c r="AE149" s="52"/>
      <c r="AF149" s="52"/>
      <c r="AG149" s="52"/>
      <c r="AH149" s="52"/>
      <c r="AI149" s="52"/>
      <c r="AJ149" s="54"/>
    </row>
    <row r="150" spans="1:36" ht="14.25" customHeight="1">
      <c r="A150" s="50"/>
      <c r="B150" s="51"/>
      <c r="C150" s="27" t="s">
        <v>194</v>
      </c>
      <c r="D150" s="51"/>
      <c r="E150" s="51"/>
      <c r="F150" s="51"/>
      <c r="G150" s="52"/>
      <c r="H150" s="52"/>
      <c r="I150" s="52"/>
      <c r="J150" s="52"/>
      <c r="K150" s="52"/>
      <c r="L150" s="52"/>
      <c r="M150" s="52"/>
      <c r="N150" s="52"/>
      <c r="O150" s="52"/>
      <c r="P150" s="52"/>
      <c r="Q150" s="52"/>
      <c r="R150" s="52"/>
      <c r="S150" s="52"/>
      <c r="T150" s="52"/>
      <c r="U150" s="52"/>
      <c r="V150" s="52"/>
      <c r="W150" s="52"/>
      <c r="X150" s="52"/>
      <c r="Y150" s="52"/>
      <c r="Z150" s="52"/>
      <c r="AA150" s="52"/>
      <c r="AB150" s="52"/>
      <c r="AC150" s="52"/>
      <c r="AD150" s="52"/>
      <c r="AE150" s="52"/>
      <c r="AF150" s="52"/>
      <c r="AG150" s="52"/>
      <c r="AH150" s="52"/>
      <c r="AI150" s="52"/>
      <c r="AJ150" s="54"/>
    </row>
    <row r="151" spans="1:36" ht="14.25" customHeight="1">
      <c r="A151" s="60" t="s">
        <v>3</v>
      </c>
      <c r="B151" s="51"/>
      <c r="C151" s="51"/>
      <c r="D151" s="51"/>
      <c r="E151" s="51"/>
      <c r="F151" s="51"/>
      <c r="G151" s="52"/>
      <c r="H151" s="52"/>
      <c r="I151" s="52"/>
      <c r="J151" s="52"/>
      <c r="K151" s="52"/>
      <c r="L151" s="52"/>
      <c r="M151" s="52"/>
      <c r="N151" s="52"/>
      <c r="O151" s="52"/>
      <c r="P151" s="52"/>
      <c r="Q151" s="52"/>
      <c r="R151" s="51"/>
      <c r="S151" s="52"/>
      <c r="T151" s="52"/>
      <c r="U151" s="52"/>
      <c r="V151" s="52"/>
      <c r="W151" s="52"/>
      <c r="X151" s="52"/>
      <c r="Y151" s="52"/>
      <c r="Z151" s="52"/>
      <c r="AA151" s="52"/>
      <c r="AB151" s="52"/>
      <c r="AC151" s="52"/>
      <c r="AD151" s="52"/>
      <c r="AE151" s="52"/>
      <c r="AF151" s="52"/>
      <c r="AG151" s="52"/>
      <c r="AH151" s="52"/>
      <c r="AI151" s="52"/>
      <c r="AJ151" s="54"/>
    </row>
    <row r="152" spans="1:36" ht="14.25" customHeight="1">
      <c r="A152" s="50"/>
      <c r="B152" s="51"/>
      <c r="C152" s="27" t="s">
        <v>195</v>
      </c>
      <c r="D152" s="51"/>
      <c r="E152" s="51"/>
      <c r="F152" s="51"/>
      <c r="G152" s="52"/>
      <c r="H152" s="52"/>
      <c r="I152" s="52"/>
      <c r="J152" s="52"/>
      <c r="K152" s="52"/>
      <c r="L152" s="52"/>
      <c r="M152" s="52"/>
      <c r="N152" s="52"/>
      <c r="O152" s="52"/>
      <c r="P152" s="52"/>
      <c r="Q152" s="52"/>
      <c r="R152" s="51"/>
      <c r="S152" s="52"/>
      <c r="T152" s="52"/>
      <c r="U152" s="52"/>
      <c r="V152" s="52"/>
      <c r="W152" s="52"/>
      <c r="X152" s="52"/>
      <c r="Y152" s="52"/>
      <c r="Z152" s="52"/>
      <c r="AA152" s="52"/>
      <c r="AB152" s="52"/>
      <c r="AC152" s="52"/>
      <c r="AD152" s="52"/>
      <c r="AE152" s="52"/>
      <c r="AF152" s="52"/>
      <c r="AG152" s="52"/>
      <c r="AH152" s="52"/>
      <c r="AI152" s="52"/>
      <c r="AJ152" s="54"/>
    </row>
    <row r="153" spans="1:36" ht="14.25" customHeight="1">
      <c r="A153" s="50"/>
      <c r="B153" s="51"/>
      <c r="C153" s="27" t="s">
        <v>196</v>
      </c>
      <c r="D153" s="51"/>
      <c r="E153" s="51"/>
      <c r="F153" s="51"/>
      <c r="G153" s="52"/>
      <c r="H153" s="52"/>
      <c r="I153" s="52"/>
      <c r="J153" s="52"/>
      <c r="K153" s="52"/>
      <c r="L153" s="52"/>
      <c r="M153" s="52"/>
      <c r="N153" s="52"/>
      <c r="O153" s="52"/>
      <c r="P153" s="52"/>
      <c r="Q153" s="52"/>
      <c r="R153" s="51"/>
      <c r="S153" s="52"/>
      <c r="T153" s="52"/>
      <c r="U153" s="52"/>
      <c r="V153" s="52"/>
      <c r="W153" s="52"/>
      <c r="X153" s="52"/>
      <c r="Y153" s="52"/>
      <c r="Z153" s="52"/>
      <c r="AA153" s="52"/>
      <c r="AB153" s="52"/>
      <c r="AC153" s="52"/>
      <c r="AD153" s="52"/>
      <c r="AE153" s="52"/>
      <c r="AF153" s="52"/>
      <c r="AG153" s="52"/>
      <c r="AH153" s="52"/>
      <c r="AI153" s="52"/>
      <c r="AJ153" s="54"/>
    </row>
    <row r="154" spans="1:36" ht="14.25" customHeight="1">
      <c r="A154" s="50"/>
      <c r="B154" s="51"/>
      <c r="C154" s="27" t="s">
        <v>197</v>
      </c>
      <c r="D154" s="51"/>
      <c r="E154" s="51"/>
      <c r="F154" s="51"/>
      <c r="G154" s="52"/>
      <c r="H154" s="52"/>
      <c r="I154" s="52"/>
      <c r="J154" s="52"/>
      <c r="K154" s="52"/>
      <c r="L154" s="52"/>
      <c r="M154" s="52"/>
      <c r="N154" s="52"/>
      <c r="O154" s="52"/>
      <c r="P154" s="52"/>
      <c r="Q154" s="52"/>
      <c r="R154" s="51"/>
      <c r="S154" s="52"/>
      <c r="T154" s="52"/>
      <c r="U154" s="52"/>
      <c r="V154" s="52"/>
      <c r="W154" s="52"/>
      <c r="X154" s="52"/>
      <c r="Y154" s="52"/>
      <c r="Z154" s="52"/>
      <c r="AA154" s="52"/>
      <c r="AB154" s="52"/>
      <c r="AC154" s="52"/>
      <c r="AD154" s="52"/>
      <c r="AE154" s="52"/>
      <c r="AF154" s="52"/>
      <c r="AG154" s="52"/>
      <c r="AH154" s="52"/>
      <c r="AI154" s="52"/>
      <c r="AJ154" s="54"/>
    </row>
    <row r="155" spans="1:36" ht="14.25" customHeight="1">
      <c r="A155" s="50"/>
      <c r="B155" s="51"/>
      <c r="C155" s="51"/>
      <c r="D155" s="51"/>
      <c r="E155" s="51"/>
      <c r="F155" s="51"/>
      <c r="G155" s="52"/>
      <c r="H155" s="52"/>
      <c r="I155" s="52"/>
      <c r="J155" s="52"/>
      <c r="K155" s="52"/>
      <c r="L155" s="52"/>
      <c r="M155" s="52"/>
      <c r="N155" s="52"/>
      <c r="O155" s="52"/>
      <c r="P155" s="52"/>
      <c r="Q155" s="52"/>
      <c r="R155" s="51"/>
      <c r="S155" s="52"/>
      <c r="T155" s="52"/>
      <c r="U155" s="52"/>
      <c r="V155" s="52"/>
      <c r="W155" s="52"/>
      <c r="X155" s="52"/>
      <c r="Y155" s="52"/>
      <c r="Z155" s="52"/>
      <c r="AA155" s="52"/>
      <c r="AB155" s="52"/>
      <c r="AC155" s="52"/>
      <c r="AD155" s="52"/>
      <c r="AE155" s="52"/>
      <c r="AF155" s="52"/>
      <c r="AG155" s="52"/>
      <c r="AH155" s="52"/>
      <c r="AI155" s="52"/>
      <c r="AJ155" s="54"/>
    </row>
    <row r="156" spans="1:36" ht="14.25" customHeight="1">
      <c r="A156" s="60" t="s">
        <v>4</v>
      </c>
      <c r="B156" s="51"/>
      <c r="C156" s="51"/>
      <c r="D156" s="51"/>
      <c r="E156" s="51"/>
      <c r="F156" s="51"/>
      <c r="G156" s="52"/>
      <c r="H156" s="52"/>
      <c r="I156" s="52"/>
      <c r="J156" s="52"/>
      <c r="K156" s="52"/>
      <c r="L156" s="52"/>
      <c r="M156" s="52"/>
      <c r="N156" s="52"/>
      <c r="O156" s="52"/>
      <c r="P156" s="52"/>
      <c r="Q156" s="52"/>
      <c r="R156" s="51"/>
      <c r="S156" s="52"/>
      <c r="T156" s="52"/>
      <c r="U156" s="52"/>
      <c r="V156" s="52"/>
      <c r="W156" s="52"/>
      <c r="X156" s="52"/>
      <c r="Y156" s="52"/>
      <c r="Z156" s="52"/>
      <c r="AA156" s="52"/>
      <c r="AB156" s="52"/>
      <c r="AC156" s="52"/>
      <c r="AD156" s="52"/>
      <c r="AE156" s="52"/>
      <c r="AF156" s="52"/>
      <c r="AG156" s="52"/>
      <c r="AH156" s="52"/>
      <c r="AI156" s="52"/>
      <c r="AJ156" s="54"/>
    </row>
    <row r="157" spans="1:36" ht="14.25" customHeight="1">
      <c r="A157" s="50"/>
      <c r="B157" s="51"/>
      <c r="C157" s="27" t="s">
        <v>192</v>
      </c>
      <c r="D157" s="51"/>
      <c r="E157" s="51"/>
      <c r="F157" s="51"/>
      <c r="G157" s="52"/>
      <c r="H157" s="52"/>
      <c r="I157" s="52"/>
      <c r="J157" s="52"/>
      <c r="K157" s="52"/>
      <c r="L157" s="52"/>
      <c r="M157" s="52"/>
      <c r="N157" s="52"/>
      <c r="O157" s="52"/>
      <c r="P157" s="52"/>
      <c r="Q157" s="52"/>
      <c r="R157" s="51"/>
      <c r="S157" s="52"/>
      <c r="T157" s="52"/>
      <c r="U157" s="52"/>
      <c r="V157" s="52"/>
      <c r="W157" s="52"/>
      <c r="X157" s="52"/>
      <c r="Y157" s="52"/>
      <c r="Z157" s="52"/>
      <c r="AA157" s="52"/>
      <c r="AB157" s="52"/>
      <c r="AC157" s="52"/>
      <c r="AD157" s="52"/>
      <c r="AE157" s="52"/>
      <c r="AF157" s="52"/>
      <c r="AG157" s="52"/>
      <c r="AH157" s="52"/>
      <c r="AI157" s="52"/>
      <c r="AJ157" s="54"/>
    </row>
    <row r="158" spans="1:36" ht="14.25" customHeight="1">
      <c r="A158" s="50"/>
      <c r="B158" s="51"/>
      <c r="C158" s="27" t="s">
        <v>198</v>
      </c>
      <c r="D158" s="51"/>
      <c r="E158" s="51"/>
      <c r="F158" s="51"/>
      <c r="G158" s="52"/>
      <c r="H158" s="52"/>
      <c r="I158" s="52"/>
      <c r="J158" s="52"/>
      <c r="K158" s="52"/>
      <c r="L158" s="52"/>
      <c r="M158" s="52"/>
      <c r="N158" s="52"/>
      <c r="O158" s="52"/>
      <c r="P158" s="52"/>
      <c r="Q158" s="52"/>
      <c r="R158" s="51"/>
      <c r="S158" s="52"/>
      <c r="T158" s="52"/>
      <c r="U158" s="52"/>
      <c r="V158" s="52"/>
      <c r="W158" s="52"/>
      <c r="X158" s="52"/>
      <c r="Y158" s="52"/>
      <c r="Z158" s="52"/>
      <c r="AA158" s="52"/>
      <c r="AB158" s="52"/>
      <c r="AC158" s="52"/>
      <c r="AD158" s="52"/>
      <c r="AE158" s="52"/>
      <c r="AF158" s="52"/>
      <c r="AG158" s="52"/>
      <c r="AH158" s="52"/>
      <c r="AI158" s="52"/>
      <c r="AJ158" s="54"/>
    </row>
    <row r="159" spans="1:36" ht="14.25" customHeight="1">
      <c r="A159" s="50"/>
      <c r="B159" s="51"/>
      <c r="C159" s="27" t="s">
        <v>199</v>
      </c>
      <c r="D159" s="51"/>
      <c r="E159" s="51"/>
      <c r="F159" s="51"/>
      <c r="G159" s="52"/>
      <c r="H159" s="52"/>
      <c r="I159" s="52"/>
      <c r="J159" s="52"/>
      <c r="K159" s="52"/>
      <c r="L159" s="52"/>
      <c r="M159" s="52"/>
      <c r="N159" s="52"/>
      <c r="O159" s="52"/>
      <c r="P159" s="52"/>
      <c r="Q159" s="52"/>
      <c r="R159" s="51"/>
      <c r="S159" s="52"/>
      <c r="T159" s="52"/>
      <c r="U159" s="52"/>
      <c r="V159" s="52"/>
      <c r="W159" s="52"/>
      <c r="X159" s="52"/>
      <c r="Y159" s="52"/>
      <c r="Z159" s="52"/>
      <c r="AA159" s="52"/>
      <c r="AB159" s="52"/>
      <c r="AC159" s="52"/>
      <c r="AD159" s="52"/>
      <c r="AE159" s="52"/>
      <c r="AF159" s="52"/>
      <c r="AG159" s="52"/>
      <c r="AH159" s="52"/>
      <c r="AI159" s="52"/>
      <c r="AJ159" s="54"/>
    </row>
    <row r="160" spans="1:36" ht="14.25" customHeight="1">
      <c r="A160" s="60" t="s">
        <v>5</v>
      </c>
      <c r="B160" s="51"/>
      <c r="C160" s="51"/>
      <c r="D160" s="51"/>
      <c r="E160" s="51"/>
      <c r="F160" s="51"/>
      <c r="G160" s="52"/>
      <c r="H160" s="52"/>
      <c r="I160" s="52"/>
      <c r="J160" s="52"/>
      <c r="K160" s="52"/>
      <c r="L160" s="52"/>
      <c r="M160" s="52"/>
      <c r="N160" s="52"/>
      <c r="O160" s="52"/>
      <c r="P160" s="52"/>
      <c r="Q160" s="52"/>
      <c r="R160" s="51"/>
      <c r="S160" s="52"/>
      <c r="T160" s="52"/>
      <c r="U160" s="52"/>
      <c r="V160" s="52"/>
      <c r="W160" s="52"/>
      <c r="X160" s="52"/>
      <c r="Y160" s="52"/>
      <c r="Z160" s="52"/>
      <c r="AA160" s="52"/>
      <c r="AB160" s="52"/>
      <c r="AC160" s="52"/>
      <c r="AD160" s="52"/>
      <c r="AE160" s="52"/>
      <c r="AF160" s="52"/>
      <c r="AG160" s="52"/>
      <c r="AH160" s="52"/>
      <c r="AI160" s="52"/>
      <c r="AJ160" s="54"/>
    </row>
    <row r="161" spans="1:36" ht="14.25" customHeight="1">
      <c r="A161" s="50"/>
      <c r="B161" s="51"/>
      <c r="C161" s="27" t="s">
        <v>200</v>
      </c>
      <c r="D161" s="27"/>
      <c r="E161" s="51"/>
      <c r="F161" s="51"/>
      <c r="G161" s="52"/>
      <c r="H161" s="52"/>
      <c r="I161" s="52"/>
      <c r="J161" s="52"/>
      <c r="K161" s="52"/>
      <c r="L161" s="52"/>
      <c r="M161" s="52"/>
      <c r="N161" s="52"/>
      <c r="O161" s="52"/>
      <c r="P161" s="52"/>
      <c r="Q161" s="52"/>
      <c r="R161" s="51"/>
      <c r="S161" s="52"/>
      <c r="T161" s="52"/>
      <c r="U161" s="52"/>
      <c r="V161" s="52"/>
      <c r="W161" s="52"/>
      <c r="X161" s="52"/>
      <c r="Y161" s="52"/>
      <c r="Z161" s="52"/>
      <c r="AA161" s="52"/>
      <c r="AB161" s="52"/>
      <c r="AC161" s="52"/>
      <c r="AD161" s="52"/>
      <c r="AE161" s="52"/>
      <c r="AF161" s="52"/>
      <c r="AG161" s="52"/>
      <c r="AH161" s="52"/>
      <c r="AI161" s="52"/>
      <c r="AJ161" s="54"/>
    </row>
    <row r="162" spans="1:36" ht="14.25" customHeight="1">
      <c r="A162" s="50"/>
      <c r="B162" s="51"/>
      <c r="C162" s="27" t="s">
        <v>201</v>
      </c>
      <c r="D162" s="27"/>
      <c r="E162" s="51"/>
      <c r="F162" s="51"/>
      <c r="G162" s="52"/>
      <c r="H162" s="52"/>
      <c r="I162" s="52"/>
      <c r="J162" s="52"/>
      <c r="K162" s="52"/>
      <c r="L162" s="52"/>
      <c r="M162" s="52"/>
      <c r="N162" s="52"/>
      <c r="O162" s="52"/>
      <c r="P162" s="52"/>
      <c r="Q162" s="52"/>
      <c r="R162" s="51"/>
      <c r="S162" s="52"/>
      <c r="T162" s="52"/>
      <c r="U162" s="52"/>
      <c r="V162" s="52"/>
      <c r="W162" s="52"/>
      <c r="X162" s="52"/>
      <c r="Y162" s="52"/>
      <c r="Z162" s="52"/>
      <c r="AA162" s="52"/>
      <c r="AB162" s="52"/>
      <c r="AC162" s="52"/>
      <c r="AD162" s="52"/>
      <c r="AE162" s="52"/>
      <c r="AF162" s="52"/>
      <c r="AG162" s="52"/>
      <c r="AH162" s="52"/>
      <c r="AI162" s="52"/>
      <c r="AJ162" s="54"/>
    </row>
    <row r="163" spans="1:36" ht="14.25" customHeight="1">
      <c r="A163" s="50"/>
      <c r="B163" s="51"/>
      <c r="C163" s="27" t="s">
        <v>229</v>
      </c>
      <c r="D163" s="51"/>
      <c r="E163" s="51"/>
      <c r="F163" s="51"/>
      <c r="G163" s="52"/>
      <c r="H163" s="52"/>
      <c r="I163" s="52"/>
      <c r="J163" s="52"/>
      <c r="K163" s="52"/>
      <c r="L163" s="52"/>
      <c r="M163" s="52"/>
      <c r="N163" s="52"/>
      <c r="O163" s="52"/>
      <c r="P163" s="52"/>
      <c r="Q163" s="52"/>
      <c r="R163" s="51"/>
      <c r="S163" s="52"/>
      <c r="T163" s="52"/>
      <c r="U163" s="52"/>
      <c r="V163" s="52"/>
      <c r="W163" s="52"/>
      <c r="X163" s="52"/>
      <c r="Y163" s="52"/>
      <c r="Z163" s="52"/>
      <c r="AA163" s="52"/>
      <c r="AB163" s="52"/>
      <c r="AC163" s="52"/>
      <c r="AD163" s="52"/>
      <c r="AE163" s="52"/>
      <c r="AF163" s="52"/>
      <c r="AG163" s="52"/>
      <c r="AH163" s="52"/>
      <c r="AI163" s="52"/>
      <c r="AJ163" s="54"/>
    </row>
    <row r="164" spans="1:36" ht="14.25" customHeight="1">
      <c r="A164" s="50"/>
      <c r="B164" s="51"/>
      <c r="C164" s="51"/>
      <c r="D164" s="51"/>
      <c r="E164" s="51"/>
      <c r="F164" s="51"/>
      <c r="G164" s="52"/>
      <c r="H164" s="52"/>
      <c r="I164" s="52"/>
      <c r="J164" s="52"/>
      <c r="K164" s="52"/>
      <c r="L164" s="52"/>
      <c r="M164" s="52"/>
      <c r="N164" s="52"/>
      <c r="O164" s="52"/>
      <c r="P164" s="52"/>
      <c r="Q164" s="52"/>
      <c r="R164" s="51"/>
      <c r="S164" s="52"/>
      <c r="T164" s="52"/>
      <c r="U164" s="52"/>
      <c r="V164" s="52"/>
      <c r="W164" s="52"/>
      <c r="X164" s="52"/>
      <c r="Y164" s="52"/>
      <c r="Z164" s="52"/>
      <c r="AA164" s="52"/>
      <c r="AB164" s="52"/>
      <c r="AC164" s="52"/>
      <c r="AD164" s="52"/>
      <c r="AE164" s="52"/>
      <c r="AF164" s="52"/>
      <c r="AG164" s="52"/>
      <c r="AH164" s="52"/>
      <c r="AI164" s="52"/>
      <c r="AJ164" s="54"/>
    </row>
    <row r="165" spans="1:36" ht="14.25" customHeight="1">
      <c r="A165" s="60" t="s">
        <v>155</v>
      </c>
      <c r="B165" s="51"/>
      <c r="C165" s="51"/>
      <c r="D165" s="51"/>
      <c r="E165" s="51"/>
      <c r="F165" s="51"/>
      <c r="G165" s="52"/>
      <c r="H165" s="52"/>
      <c r="I165" s="52"/>
      <c r="J165" s="52"/>
      <c r="K165" s="52"/>
      <c r="L165" s="52"/>
      <c r="M165" s="52"/>
      <c r="N165" s="52"/>
      <c r="O165" s="52"/>
      <c r="P165" s="52"/>
      <c r="Q165" s="52"/>
      <c r="R165" s="51"/>
      <c r="S165" s="52"/>
      <c r="T165" s="52"/>
      <c r="U165" s="52"/>
      <c r="V165" s="52"/>
      <c r="W165" s="52"/>
      <c r="X165" s="52"/>
      <c r="Y165" s="52"/>
      <c r="Z165" s="52"/>
      <c r="AA165" s="52"/>
      <c r="AB165" s="52"/>
      <c r="AC165" s="52"/>
      <c r="AD165" s="52"/>
      <c r="AE165" s="52"/>
      <c r="AF165" s="52"/>
      <c r="AG165" s="52"/>
      <c r="AH165" s="52"/>
      <c r="AI165" s="52"/>
      <c r="AJ165" s="54"/>
    </row>
    <row r="166" spans="1:36" ht="14.25" customHeight="1">
      <c r="A166" s="50"/>
      <c r="B166" s="51"/>
      <c r="C166" s="27" t="s">
        <v>202</v>
      </c>
      <c r="D166" s="27"/>
      <c r="E166" s="51"/>
      <c r="F166" s="51"/>
      <c r="G166" s="52"/>
      <c r="H166" s="52"/>
      <c r="I166" s="52"/>
      <c r="J166" s="52"/>
      <c r="K166" s="52"/>
      <c r="L166" s="52"/>
      <c r="M166" s="52"/>
      <c r="N166" s="52"/>
      <c r="O166" s="52"/>
      <c r="P166" s="52"/>
      <c r="Q166" s="52"/>
      <c r="R166" s="51"/>
      <c r="S166" s="52"/>
      <c r="T166" s="52"/>
      <c r="U166" s="52"/>
      <c r="V166" s="52"/>
      <c r="W166" s="52"/>
      <c r="X166" s="52"/>
      <c r="Y166" s="52"/>
      <c r="Z166" s="52"/>
      <c r="AA166" s="52"/>
      <c r="AB166" s="52"/>
      <c r="AC166" s="52"/>
      <c r="AD166" s="52"/>
      <c r="AE166" s="52"/>
      <c r="AF166" s="52"/>
      <c r="AG166" s="52"/>
      <c r="AH166" s="52"/>
      <c r="AI166" s="52"/>
      <c r="AJ166" s="54"/>
    </row>
    <row r="167" spans="1:36" ht="14.25" customHeight="1">
      <c r="A167" s="50"/>
      <c r="B167" s="51"/>
      <c r="C167" s="27" t="s">
        <v>203</v>
      </c>
      <c r="D167" s="27"/>
      <c r="E167" s="51"/>
      <c r="F167" s="51"/>
      <c r="G167" s="52"/>
      <c r="H167" s="52"/>
      <c r="I167" s="52"/>
      <c r="J167" s="52"/>
      <c r="K167" s="52"/>
      <c r="L167" s="52"/>
      <c r="M167" s="52"/>
      <c r="N167" s="52"/>
      <c r="O167" s="52"/>
      <c r="P167" s="52"/>
      <c r="Q167" s="52"/>
      <c r="R167" s="51"/>
      <c r="S167" s="52"/>
      <c r="T167" s="52"/>
      <c r="U167" s="52"/>
      <c r="V167" s="52"/>
      <c r="W167" s="52"/>
      <c r="X167" s="52"/>
      <c r="Y167" s="52"/>
      <c r="Z167" s="52"/>
      <c r="AA167" s="52"/>
      <c r="AB167" s="52"/>
      <c r="AC167" s="52"/>
      <c r="AD167" s="52"/>
      <c r="AE167" s="52"/>
      <c r="AF167" s="52"/>
      <c r="AG167" s="52"/>
      <c r="AH167" s="52"/>
      <c r="AI167" s="52"/>
      <c r="AJ167" s="54"/>
    </row>
    <row r="168" spans="1:36" ht="14.25" customHeight="1">
      <c r="A168" s="50"/>
      <c r="B168" s="51"/>
      <c r="C168" s="27" t="s">
        <v>204</v>
      </c>
      <c r="D168" s="27"/>
      <c r="E168" s="51"/>
      <c r="F168" s="51"/>
      <c r="G168" s="52"/>
      <c r="H168" s="52"/>
      <c r="I168" s="52"/>
      <c r="J168" s="52"/>
      <c r="K168" s="52"/>
      <c r="L168" s="52"/>
      <c r="M168" s="52"/>
      <c r="N168" s="52"/>
      <c r="O168" s="52"/>
      <c r="P168" s="52"/>
      <c r="Q168" s="52"/>
      <c r="R168" s="51"/>
      <c r="S168" s="52"/>
      <c r="T168" s="52"/>
      <c r="U168" s="52"/>
      <c r="V168" s="52"/>
      <c r="W168" s="52"/>
      <c r="X168" s="52"/>
      <c r="Y168" s="52"/>
      <c r="Z168" s="52"/>
      <c r="AA168" s="52"/>
      <c r="AB168" s="52"/>
      <c r="AC168" s="52"/>
      <c r="AD168" s="52"/>
      <c r="AE168" s="52"/>
      <c r="AF168" s="52"/>
      <c r="AG168" s="52"/>
      <c r="AH168" s="52"/>
      <c r="AI168" s="52"/>
      <c r="AJ168" s="54"/>
    </row>
    <row r="169" spans="1:36" ht="14.25" customHeight="1">
      <c r="A169" s="50"/>
      <c r="B169" s="51"/>
      <c r="C169" s="27" t="s">
        <v>205</v>
      </c>
      <c r="D169" s="27"/>
      <c r="E169" s="51"/>
      <c r="F169" s="51"/>
      <c r="G169" s="52"/>
      <c r="H169" s="52"/>
      <c r="I169" s="52"/>
      <c r="J169" s="52"/>
      <c r="K169" s="52"/>
      <c r="L169" s="52"/>
      <c r="M169" s="52"/>
      <c r="N169" s="52"/>
      <c r="O169" s="52"/>
      <c r="P169" s="52"/>
      <c r="Q169" s="52"/>
      <c r="R169" s="51"/>
      <c r="S169" s="52"/>
      <c r="T169" s="52"/>
      <c r="U169" s="52"/>
      <c r="V169" s="52"/>
      <c r="W169" s="52"/>
      <c r="X169" s="52"/>
      <c r="Y169" s="52"/>
      <c r="Z169" s="52"/>
      <c r="AA169" s="52"/>
      <c r="AB169" s="52"/>
      <c r="AC169" s="52"/>
      <c r="AD169" s="52"/>
      <c r="AE169" s="52"/>
      <c r="AF169" s="52"/>
      <c r="AG169" s="52"/>
      <c r="AH169" s="52"/>
      <c r="AI169" s="52"/>
      <c r="AJ169" s="54"/>
    </row>
    <row r="170" spans="1:36" ht="14.25" customHeight="1">
      <c r="A170" s="55"/>
      <c r="B170" s="56"/>
      <c r="C170" s="56"/>
      <c r="D170" s="56"/>
      <c r="E170" s="56"/>
      <c r="F170" s="56"/>
      <c r="G170" s="57"/>
      <c r="H170" s="57"/>
      <c r="I170" s="57"/>
      <c r="J170" s="57"/>
      <c r="K170" s="57"/>
      <c r="L170" s="57"/>
      <c r="M170" s="57"/>
      <c r="N170" s="57"/>
      <c r="O170" s="57"/>
      <c r="P170" s="57"/>
      <c r="Q170" s="57"/>
      <c r="R170" s="57"/>
      <c r="S170" s="57"/>
      <c r="T170" s="57"/>
      <c r="U170" s="57"/>
      <c r="V170" s="57"/>
      <c r="W170" s="57"/>
      <c r="X170" s="57"/>
      <c r="Y170" s="57"/>
      <c r="Z170" s="57"/>
      <c r="AA170" s="57"/>
      <c r="AB170" s="57"/>
      <c r="AC170" s="57"/>
      <c r="AD170" s="57"/>
      <c r="AE170" s="57"/>
      <c r="AF170" s="57"/>
      <c r="AG170" s="57"/>
      <c r="AH170" s="57"/>
      <c r="AI170" s="57"/>
      <c r="AJ170" s="58"/>
    </row>
    <row r="172" spans="1:36" ht="18" customHeight="1">
      <c r="A172" s="31" t="s">
        <v>153</v>
      </c>
    </row>
    <row r="173" spans="1:36" ht="13.5" customHeight="1">
      <c r="A173" s="643" t="s">
        <v>158</v>
      </c>
      <c r="B173" s="643"/>
      <c r="C173" s="643"/>
      <c r="D173" s="643"/>
      <c r="E173" s="643"/>
      <c r="F173" s="643"/>
      <c r="G173" s="643"/>
      <c r="H173" s="643"/>
      <c r="I173" s="643"/>
      <c r="J173" s="643"/>
      <c r="K173" s="643"/>
      <c r="L173" s="643"/>
      <c r="M173" s="643"/>
      <c r="N173" s="643"/>
      <c r="O173" s="643"/>
      <c r="P173" s="643"/>
      <c r="Q173" s="643"/>
      <c r="R173" s="643"/>
      <c r="S173" s="643" t="s">
        <v>134</v>
      </c>
      <c r="T173" s="643"/>
      <c r="U173" s="643"/>
      <c r="V173" s="643"/>
      <c r="W173" s="643"/>
      <c r="X173" s="643"/>
      <c r="Y173" s="643"/>
      <c r="Z173" s="643"/>
      <c r="AA173" s="643"/>
      <c r="AB173" s="643"/>
      <c r="AC173" s="643"/>
      <c r="AD173" s="643"/>
      <c r="AE173" s="643"/>
      <c r="AF173" s="643"/>
      <c r="AG173" s="643"/>
      <c r="AH173" s="643"/>
      <c r="AI173" s="643"/>
      <c r="AJ173" s="643"/>
    </row>
    <row r="174" spans="1:36" ht="13.5" customHeight="1">
      <c r="A174" s="738" t="s">
        <v>230</v>
      </c>
      <c r="B174" s="738"/>
      <c r="C174" s="738"/>
      <c r="D174" s="738"/>
      <c r="E174" s="738"/>
      <c r="F174" s="738"/>
      <c r="G174" s="738"/>
      <c r="H174" s="738"/>
      <c r="I174" s="738"/>
      <c r="J174" s="738"/>
      <c r="K174" s="738"/>
      <c r="L174" s="738"/>
      <c r="M174" s="738"/>
      <c r="N174" s="738"/>
      <c r="O174" s="738"/>
      <c r="P174" s="738"/>
      <c r="Q174" s="738"/>
      <c r="R174" s="738"/>
      <c r="S174" s="738" t="s">
        <v>231</v>
      </c>
      <c r="T174" s="738"/>
      <c r="U174" s="738"/>
      <c r="V174" s="738"/>
      <c r="W174" s="738"/>
      <c r="X174" s="738"/>
      <c r="Y174" s="738"/>
      <c r="Z174" s="738"/>
      <c r="AA174" s="738"/>
      <c r="AB174" s="738"/>
      <c r="AC174" s="738"/>
      <c r="AD174" s="738"/>
      <c r="AE174" s="738"/>
      <c r="AF174" s="738"/>
      <c r="AG174" s="738"/>
      <c r="AH174" s="738"/>
      <c r="AI174" s="738"/>
      <c r="AJ174" s="738"/>
    </row>
    <row r="175" spans="1:36" ht="13.5" customHeight="1">
      <c r="A175" s="738"/>
      <c r="B175" s="738"/>
      <c r="C175" s="738"/>
      <c r="D175" s="738"/>
      <c r="E175" s="738"/>
      <c r="F175" s="738"/>
      <c r="G175" s="738"/>
      <c r="H175" s="738"/>
      <c r="I175" s="738"/>
      <c r="J175" s="738"/>
      <c r="K175" s="738"/>
      <c r="L175" s="738"/>
      <c r="M175" s="738"/>
      <c r="N175" s="738"/>
      <c r="O175" s="738"/>
      <c r="P175" s="738"/>
      <c r="Q175" s="738"/>
      <c r="R175" s="738"/>
      <c r="S175" s="738"/>
      <c r="T175" s="738"/>
      <c r="U175" s="738"/>
      <c r="V175" s="738"/>
      <c r="W175" s="738"/>
      <c r="X175" s="738"/>
      <c r="Y175" s="738"/>
      <c r="Z175" s="738"/>
      <c r="AA175" s="738"/>
      <c r="AB175" s="738"/>
      <c r="AC175" s="738"/>
      <c r="AD175" s="738"/>
      <c r="AE175" s="738"/>
      <c r="AF175" s="738"/>
      <c r="AG175" s="738"/>
      <c r="AH175" s="738"/>
      <c r="AI175" s="738"/>
      <c r="AJ175" s="738"/>
    </row>
    <row r="176" spans="1:36" ht="13.5" customHeight="1">
      <c r="A176" s="738"/>
      <c r="B176" s="738"/>
      <c r="C176" s="738"/>
      <c r="D176" s="738"/>
      <c r="E176" s="738"/>
      <c r="F176" s="738"/>
      <c r="G176" s="738"/>
      <c r="H176" s="738"/>
      <c r="I176" s="738"/>
      <c r="J176" s="738"/>
      <c r="K176" s="738"/>
      <c r="L176" s="738"/>
      <c r="M176" s="738"/>
      <c r="N176" s="738"/>
      <c r="O176" s="738"/>
      <c r="P176" s="738"/>
      <c r="Q176" s="738"/>
      <c r="R176" s="738"/>
      <c r="S176" s="738"/>
      <c r="T176" s="738"/>
      <c r="U176" s="738"/>
      <c r="V176" s="738"/>
      <c r="W176" s="738"/>
      <c r="X176" s="738"/>
      <c r="Y176" s="738"/>
      <c r="Z176" s="738"/>
      <c r="AA176" s="738"/>
      <c r="AB176" s="738"/>
      <c r="AC176" s="738"/>
      <c r="AD176" s="738"/>
      <c r="AE176" s="738"/>
      <c r="AF176" s="738"/>
      <c r="AG176" s="738"/>
      <c r="AH176" s="738"/>
      <c r="AI176" s="738"/>
      <c r="AJ176" s="738"/>
    </row>
    <row r="178" spans="1:36" ht="18" customHeight="1">
      <c r="A178" s="31" t="s">
        <v>154</v>
      </c>
    </row>
    <row r="179" spans="1:36" ht="13.5" customHeight="1">
      <c r="A179" s="643" t="s">
        <v>135</v>
      </c>
      <c r="B179" s="643"/>
      <c r="C179" s="643"/>
      <c r="D179" s="643"/>
      <c r="E179" s="643"/>
      <c r="F179" s="643"/>
      <c r="G179" s="643"/>
      <c r="H179" s="643"/>
      <c r="I179" s="643"/>
      <c r="J179" s="643"/>
      <c r="K179" s="643"/>
      <c r="L179" s="643"/>
      <c r="M179" s="643"/>
      <c r="N179" s="643"/>
      <c r="O179" s="643"/>
      <c r="P179" s="643"/>
      <c r="Q179" s="643"/>
      <c r="R179" s="643"/>
      <c r="S179" s="643" t="s">
        <v>136</v>
      </c>
      <c r="T179" s="643"/>
      <c r="U179" s="643"/>
      <c r="V179" s="643"/>
      <c r="W179" s="643"/>
      <c r="X179" s="643"/>
      <c r="Y179" s="643"/>
      <c r="Z179" s="643"/>
      <c r="AA179" s="643"/>
      <c r="AB179" s="643"/>
      <c r="AC179" s="643"/>
      <c r="AD179" s="643"/>
      <c r="AE179" s="643"/>
      <c r="AF179" s="643"/>
      <c r="AG179" s="643"/>
      <c r="AH179" s="643"/>
      <c r="AI179" s="643"/>
      <c r="AJ179" s="643"/>
    </row>
    <row r="180" spans="1:36" ht="13.5" customHeight="1">
      <c r="A180" s="738" t="s">
        <v>137</v>
      </c>
      <c r="B180" s="738"/>
      <c r="C180" s="738"/>
      <c r="D180" s="738"/>
      <c r="E180" s="738"/>
      <c r="F180" s="738"/>
      <c r="G180" s="738"/>
      <c r="H180" s="738"/>
      <c r="I180" s="738"/>
      <c r="J180" s="738"/>
      <c r="K180" s="738"/>
      <c r="L180" s="738"/>
      <c r="M180" s="738"/>
      <c r="N180" s="738"/>
      <c r="O180" s="738"/>
      <c r="P180" s="738"/>
      <c r="Q180" s="738"/>
      <c r="R180" s="738"/>
      <c r="S180" s="738" t="s">
        <v>138</v>
      </c>
      <c r="T180" s="738"/>
      <c r="U180" s="738"/>
      <c r="V180" s="738"/>
      <c r="W180" s="738"/>
      <c r="X180" s="738"/>
      <c r="Y180" s="738"/>
      <c r="Z180" s="738"/>
      <c r="AA180" s="738"/>
      <c r="AB180" s="738"/>
      <c r="AC180" s="738"/>
      <c r="AD180" s="738"/>
      <c r="AE180" s="738"/>
      <c r="AF180" s="738"/>
      <c r="AG180" s="738"/>
      <c r="AH180" s="738"/>
      <c r="AI180" s="738"/>
      <c r="AJ180" s="738"/>
    </row>
    <row r="181" spans="1:36" ht="13.5" customHeight="1">
      <c r="A181" s="738"/>
      <c r="B181" s="738"/>
      <c r="C181" s="738"/>
      <c r="D181" s="738"/>
      <c r="E181" s="738"/>
      <c r="F181" s="738"/>
      <c r="G181" s="738"/>
      <c r="H181" s="738"/>
      <c r="I181" s="738"/>
      <c r="J181" s="738"/>
      <c r="K181" s="738"/>
      <c r="L181" s="738"/>
      <c r="M181" s="738"/>
      <c r="N181" s="738"/>
      <c r="O181" s="738"/>
      <c r="P181" s="738"/>
      <c r="Q181" s="738"/>
      <c r="R181" s="738"/>
      <c r="S181" s="738"/>
      <c r="T181" s="738"/>
      <c r="U181" s="738"/>
      <c r="V181" s="738"/>
      <c r="W181" s="738"/>
      <c r="X181" s="738"/>
      <c r="Y181" s="738"/>
      <c r="Z181" s="738"/>
      <c r="AA181" s="738"/>
      <c r="AB181" s="738"/>
      <c r="AC181" s="738"/>
      <c r="AD181" s="738"/>
      <c r="AE181" s="738"/>
      <c r="AF181" s="738"/>
      <c r="AG181" s="738"/>
      <c r="AH181" s="738"/>
      <c r="AI181" s="738"/>
      <c r="AJ181" s="738"/>
    </row>
    <row r="182" spans="1:36" ht="13.5" customHeight="1">
      <c r="A182" s="738"/>
      <c r="B182" s="738"/>
      <c r="C182" s="738"/>
      <c r="D182" s="738"/>
      <c r="E182" s="738"/>
      <c r="F182" s="738"/>
      <c r="G182" s="738"/>
      <c r="H182" s="738"/>
      <c r="I182" s="738"/>
      <c r="J182" s="738"/>
      <c r="K182" s="738"/>
      <c r="L182" s="738"/>
      <c r="M182" s="738"/>
      <c r="N182" s="738"/>
      <c r="O182" s="738"/>
      <c r="P182" s="738"/>
      <c r="Q182" s="738"/>
      <c r="R182" s="738"/>
      <c r="S182" s="738"/>
      <c r="T182" s="738"/>
      <c r="U182" s="738"/>
      <c r="V182" s="738"/>
      <c r="W182" s="738"/>
      <c r="X182" s="738"/>
      <c r="Y182" s="738"/>
      <c r="Z182" s="738"/>
      <c r="AA182" s="738"/>
      <c r="AB182" s="738"/>
      <c r="AC182" s="738"/>
      <c r="AD182" s="738"/>
      <c r="AE182" s="738"/>
      <c r="AF182" s="738"/>
      <c r="AG182" s="738"/>
      <c r="AH182" s="738"/>
      <c r="AI182" s="738"/>
      <c r="AJ182" s="738"/>
    </row>
  </sheetData>
  <mergeCells count="465">
    <mergeCell ref="A97:K97"/>
    <mergeCell ref="A179:R179"/>
    <mergeCell ref="S179:AJ179"/>
    <mergeCell ref="L109:AG109"/>
    <mergeCell ref="AH126:AJ126"/>
    <mergeCell ref="L126:AG126"/>
    <mergeCell ref="A137:K137"/>
    <mergeCell ref="L137:AG137"/>
    <mergeCell ref="AH137:AJ137"/>
    <mergeCell ref="L110:AG110"/>
    <mergeCell ref="L99:AG99"/>
    <mergeCell ref="AH99:AJ99"/>
    <mergeCell ref="AH107:AJ107"/>
    <mergeCell ref="L108:AG108"/>
    <mergeCell ref="AH108:AJ108"/>
    <mergeCell ref="AH134:AJ134"/>
    <mergeCell ref="L125:AG125"/>
    <mergeCell ref="L112:AG112"/>
    <mergeCell ref="AH110:AJ110"/>
    <mergeCell ref="AH109:AJ109"/>
    <mergeCell ref="A136:K136"/>
    <mergeCell ref="L136:AG136"/>
    <mergeCell ref="L134:AG134"/>
    <mergeCell ref="AH135:AJ135"/>
    <mergeCell ref="A180:R182"/>
    <mergeCell ref="S180:AJ182"/>
    <mergeCell ref="A173:R173"/>
    <mergeCell ref="S173:AJ173"/>
    <mergeCell ref="A174:R176"/>
    <mergeCell ref="S174:AJ176"/>
    <mergeCell ref="A66:F66"/>
    <mergeCell ref="S62:X62"/>
    <mergeCell ref="S63:X63"/>
    <mergeCell ref="A62:F62"/>
    <mergeCell ref="A63:F63"/>
    <mergeCell ref="A64:F64"/>
    <mergeCell ref="K66:N66"/>
    <mergeCell ref="O66:R66"/>
    <mergeCell ref="S66:X66"/>
    <mergeCell ref="S65:X65"/>
    <mergeCell ref="Y64:AB64"/>
    <mergeCell ref="AC64:AF64"/>
    <mergeCell ref="AG64:AJ64"/>
    <mergeCell ref="Y62:AB62"/>
    <mergeCell ref="AC62:AF62"/>
    <mergeCell ref="AG62:AJ62"/>
    <mergeCell ref="Y63:AB63"/>
    <mergeCell ref="AC63:AF63"/>
    <mergeCell ref="Y42:AB42"/>
    <mergeCell ref="AC42:AF42"/>
    <mergeCell ref="Y43:AB43"/>
    <mergeCell ref="Q55:U55"/>
    <mergeCell ref="T48:AJ48"/>
    <mergeCell ref="O43:R43"/>
    <mergeCell ref="AG42:AJ42"/>
    <mergeCell ref="AC43:AF43"/>
    <mergeCell ref="L54:P54"/>
    <mergeCell ref="AG43:AJ43"/>
    <mergeCell ref="V55:AJ55"/>
    <mergeCell ref="AC35:AF35"/>
    <mergeCell ref="AG35:AJ35"/>
    <mergeCell ref="AC36:AF36"/>
    <mergeCell ref="AG36:AJ36"/>
    <mergeCell ref="AC37:AF37"/>
    <mergeCell ref="AG37:AJ37"/>
    <mergeCell ref="AC38:AF38"/>
    <mergeCell ref="AG38:AJ38"/>
    <mergeCell ref="O36:R36"/>
    <mergeCell ref="T36:X36"/>
    <mergeCell ref="A54:K54"/>
    <mergeCell ref="A55:K55"/>
    <mergeCell ref="K44:N44"/>
    <mergeCell ref="G63:J63"/>
    <mergeCell ref="A56:K56"/>
    <mergeCell ref="Q56:U56"/>
    <mergeCell ref="K63:N63"/>
    <mergeCell ref="O63:R63"/>
    <mergeCell ref="T47:AJ47"/>
    <mergeCell ref="O47:S47"/>
    <mergeCell ref="A47:I47"/>
    <mergeCell ref="AG63:AJ63"/>
    <mergeCell ref="O50:S50"/>
    <mergeCell ref="V58:AJ58"/>
    <mergeCell ref="V56:AJ56"/>
    <mergeCell ref="V54:AJ54"/>
    <mergeCell ref="T50:AJ50"/>
    <mergeCell ref="V57:AJ57"/>
    <mergeCell ref="AG44:AJ44"/>
    <mergeCell ref="Y44:AB44"/>
    <mergeCell ref="AC44:AF44"/>
    <mergeCell ref="T49:AJ49"/>
    <mergeCell ref="Q54:U54"/>
    <mergeCell ref="B31:F31"/>
    <mergeCell ref="G31:J31"/>
    <mergeCell ref="B32:F32"/>
    <mergeCell ref="O35:R35"/>
    <mergeCell ref="O37:R37"/>
    <mergeCell ref="O49:S49"/>
    <mergeCell ref="K41:N41"/>
    <mergeCell ref="K42:N42"/>
    <mergeCell ref="G41:J41"/>
    <mergeCell ref="J49:N49"/>
    <mergeCell ref="A48:I48"/>
    <mergeCell ref="S44:X44"/>
    <mergeCell ref="J47:N47"/>
    <mergeCell ref="J48:N48"/>
    <mergeCell ref="O48:S48"/>
    <mergeCell ref="O44:R44"/>
    <mergeCell ref="S37:S43"/>
    <mergeCell ref="O41:R41"/>
    <mergeCell ref="T42:X42"/>
    <mergeCell ref="T38:X38"/>
    <mergeCell ref="T41:X41"/>
    <mergeCell ref="T37:X37"/>
    <mergeCell ref="A44:F44"/>
    <mergeCell ref="T43:X43"/>
    <mergeCell ref="AG34:AJ34"/>
    <mergeCell ref="Y33:AB33"/>
    <mergeCell ref="T31:X31"/>
    <mergeCell ref="AC33:AF33"/>
    <mergeCell ref="Y31:AB31"/>
    <mergeCell ref="AG32:AJ32"/>
    <mergeCell ref="O34:R34"/>
    <mergeCell ref="T33:X33"/>
    <mergeCell ref="AG33:AJ33"/>
    <mergeCell ref="T32:X32"/>
    <mergeCell ref="AD10:AJ10"/>
    <mergeCell ref="A15:F15"/>
    <mergeCell ref="G11:Q11"/>
    <mergeCell ref="G12:Q12"/>
    <mergeCell ref="G13:Q13"/>
    <mergeCell ref="G14:Q14"/>
    <mergeCell ref="G15:Q15"/>
    <mergeCell ref="A14:F14"/>
    <mergeCell ref="A13:F13"/>
    <mergeCell ref="X13:AC13"/>
    <mergeCell ref="X14:AC14"/>
    <mergeCell ref="R14:W14"/>
    <mergeCell ref="R15:W15"/>
    <mergeCell ref="X15:AC15"/>
    <mergeCell ref="AD14:AJ14"/>
    <mergeCell ref="AD15:AJ15"/>
    <mergeCell ref="AD13:AJ13"/>
    <mergeCell ref="X11:AC11"/>
    <mergeCell ref="X12:AC12"/>
    <mergeCell ref="A11:F11"/>
    <mergeCell ref="A12:F12"/>
    <mergeCell ref="AD11:AJ11"/>
    <mergeCell ref="AD12:AJ12"/>
    <mergeCell ref="R11:W11"/>
    <mergeCell ref="R13:W13"/>
    <mergeCell ref="O62:R62"/>
    <mergeCell ref="G64:J64"/>
    <mergeCell ref="K64:N64"/>
    <mergeCell ref="O64:R64"/>
    <mergeCell ref="G62:J62"/>
    <mergeCell ref="K62:N62"/>
    <mergeCell ref="S67:X67"/>
    <mergeCell ref="S64:X64"/>
    <mergeCell ref="G30:J30"/>
    <mergeCell ref="K31:N31"/>
    <mergeCell ref="K32:N32"/>
    <mergeCell ref="A58:K58"/>
    <mergeCell ref="L57:P57"/>
    <mergeCell ref="L58:P58"/>
    <mergeCell ref="A61:R61"/>
    <mergeCell ref="A57:K57"/>
    <mergeCell ref="J50:N50"/>
    <mergeCell ref="S61:AJ61"/>
    <mergeCell ref="Q57:U57"/>
    <mergeCell ref="Q58:U58"/>
    <mergeCell ref="L56:P56"/>
    <mergeCell ref="A50:I50"/>
    <mergeCell ref="L55:P55"/>
    <mergeCell ref="A10:F10"/>
    <mergeCell ref="G10:Q10"/>
    <mergeCell ref="R10:W10"/>
    <mergeCell ref="X10:AC10"/>
    <mergeCell ref="K33:N33"/>
    <mergeCell ref="K34:N34"/>
    <mergeCell ref="K30:N30"/>
    <mergeCell ref="AC34:AF34"/>
    <mergeCell ref="AF20:AJ20"/>
    <mergeCell ref="Y21:AD21"/>
    <mergeCell ref="Y30:AB30"/>
    <mergeCell ref="AC30:AF30"/>
    <mergeCell ref="K18:Q18"/>
    <mergeCell ref="R18:X18"/>
    <mergeCell ref="T30:X30"/>
    <mergeCell ref="Y32:AB32"/>
    <mergeCell ref="AC32:AF32"/>
    <mergeCell ref="S29:AJ29"/>
    <mergeCell ref="AF19:AJ19"/>
    <mergeCell ref="AG31:AJ31"/>
    <mergeCell ref="AC31:AF31"/>
    <mergeCell ref="AG30:AJ30"/>
    <mergeCell ref="R21:W21"/>
    <mergeCell ref="R12:W12"/>
    <mergeCell ref="A65:F65"/>
    <mergeCell ref="A19:J19"/>
    <mergeCell ref="A20:J20"/>
    <mergeCell ref="A21:J21"/>
    <mergeCell ref="A22:J22"/>
    <mergeCell ref="O42:R42"/>
    <mergeCell ref="O39:R39"/>
    <mergeCell ref="O40:R40"/>
    <mergeCell ref="B30:F30"/>
    <mergeCell ref="K39:N39"/>
    <mergeCell ref="K40:N40"/>
    <mergeCell ref="O32:R32"/>
    <mergeCell ref="O33:R33"/>
    <mergeCell ref="B41:F41"/>
    <mergeCell ref="B42:F42"/>
    <mergeCell ref="O38:R38"/>
    <mergeCell ref="B34:F34"/>
    <mergeCell ref="K20:P20"/>
    <mergeCell ref="B33:F33"/>
    <mergeCell ref="A29:R29"/>
    <mergeCell ref="O30:R30"/>
    <mergeCell ref="G32:J32"/>
    <mergeCell ref="G33:J33"/>
    <mergeCell ref="R22:W22"/>
    <mergeCell ref="A1:AJ1"/>
    <mergeCell ref="A37:A43"/>
    <mergeCell ref="B40:F40"/>
    <mergeCell ref="T39:X39"/>
    <mergeCell ref="T40:X40"/>
    <mergeCell ref="G40:J40"/>
    <mergeCell ref="B39:F39"/>
    <mergeCell ref="G39:J39"/>
    <mergeCell ref="K38:N38"/>
    <mergeCell ref="B37:F37"/>
    <mergeCell ref="G36:J36"/>
    <mergeCell ref="G37:J37"/>
    <mergeCell ref="K37:N37"/>
    <mergeCell ref="B36:F36"/>
    <mergeCell ref="G38:J38"/>
    <mergeCell ref="B38:F38"/>
    <mergeCell ref="K36:N36"/>
    <mergeCell ref="B35:F35"/>
    <mergeCell ref="G34:J34"/>
    <mergeCell ref="G35:J35"/>
    <mergeCell ref="T34:X34"/>
    <mergeCell ref="T35:X35"/>
    <mergeCell ref="S31:S36"/>
    <mergeCell ref="O31:R31"/>
    <mergeCell ref="G4:AJ4"/>
    <mergeCell ref="G3:AJ3"/>
    <mergeCell ref="A3:F3"/>
    <mergeCell ref="A4:F4"/>
    <mergeCell ref="B43:F43"/>
    <mergeCell ref="G42:J42"/>
    <mergeCell ref="G43:J43"/>
    <mergeCell ref="K43:N43"/>
    <mergeCell ref="Y34:AB34"/>
    <mergeCell ref="Y35:AB35"/>
    <mergeCell ref="Y36:AB36"/>
    <mergeCell ref="Y41:AB41"/>
    <mergeCell ref="Y37:AB37"/>
    <mergeCell ref="Y38:AB38"/>
    <mergeCell ref="Y39:AB39"/>
    <mergeCell ref="Y40:AB40"/>
    <mergeCell ref="AC39:AF39"/>
    <mergeCell ref="AG39:AJ39"/>
    <mergeCell ref="AC40:AF40"/>
    <mergeCell ref="AG40:AJ40"/>
    <mergeCell ref="AC41:AF41"/>
    <mergeCell ref="AG41:AJ41"/>
    <mergeCell ref="A7:F7"/>
    <mergeCell ref="X5:AC5"/>
    <mergeCell ref="L84:AG84"/>
    <mergeCell ref="G44:J44"/>
    <mergeCell ref="L83:AG83"/>
    <mergeCell ref="G65:J65"/>
    <mergeCell ref="K65:N65"/>
    <mergeCell ref="O65:R65"/>
    <mergeCell ref="Y65:AB65"/>
    <mergeCell ref="AC65:AF65"/>
    <mergeCell ref="AG65:AJ65"/>
    <mergeCell ref="A49:I49"/>
    <mergeCell ref="AH82:AJ82"/>
    <mergeCell ref="AH84:AJ84"/>
    <mergeCell ref="AH83:AJ83"/>
    <mergeCell ref="L82:AG82"/>
    <mergeCell ref="A82:K82"/>
    <mergeCell ref="A83:K83"/>
    <mergeCell ref="A84:K84"/>
    <mergeCell ref="G66:J66"/>
    <mergeCell ref="AG67:AJ67"/>
    <mergeCell ref="Y66:AB66"/>
    <mergeCell ref="AC66:AF66"/>
    <mergeCell ref="AG66:AJ66"/>
    <mergeCell ref="Y67:AB67"/>
    <mergeCell ref="AC67:AF67"/>
    <mergeCell ref="L85:AG85"/>
    <mergeCell ref="AH85:AJ85"/>
    <mergeCell ref="L96:AG96"/>
    <mergeCell ref="L98:AG98"/>
    <mergeCell ref="AH96:AJ96"/>
    <mergeCell ref="L97:AG97"/>
    <mergeCell ref="AH97:AJ97"/>
    <mergeCell ref="L87:AG87"/>
    <mergeCell ref="L86:AG86"/>
    <mergeCell ref="AH98:AJ98"/>
    <mergeCell ref="AH87:AJ87"/>
    <mergeCell ref="AH86:AJ86"/>
    <mergeCell ref="AH88:AJ88"/>
    <mergeCell ref="L89:AG89"/>
    <mergeCell ref="AH89:AJ89"/>
    <mergeCell ref="A98:K98"/>
    <mergeCell ref="A99:K99"/>
    <mergeCell ref="AH136:AJ136"/>
    <mergeCell ref="L122:AG122"/>
    <mergeCell ref="L111:AG111"/>
    <mergeCell ref="AH111:AJ111"/>
    <mergeCell ref="A126:K126"/>
    <mergeCell ref="AH119:AJ119"/>
    <mergeCell ref="L120:AG120"/>
    <mergeCell ref="AH120:AJ120"/>
    <mergeCell ref="AH112:AJ112"/>
    <mergeCell ref="L119:AG119"/>
    <mergeCell ref="L124:AG124"/>
    <mergeCell ref="AH124:AJ124"/>
    <mergeCell ref="L121:AG121"/>
    <mergeCell ref="AH121:AJ121"/>
    <mergeCell ref="AH122:AJ122"/>
    <mergeCell ref="AH125:AJ125"/>
    <mergeCell ref="L135:AG135"/>
    <mergeCell ref="A124:K124"/>
    <mergeCell ref="L123:AG123"/>
    <mergeCell ref="AH123:AJ123"/>
    <mergeCell ref="A123:K123"/>
    <mergeCell ref="A134:K134"/>
    <mergeCell ref="A85:K85"/>
    <mergeCell ref="A88:K88"/>
    <mergeCell ref="L88:AG88"/>
    <mergeCell ref="A86:K86"/>
    <mergeCell ref="A144:AJ144"/>
    <mergeCell ref="AH100:AJ100"/>
    <mergeCell ref="L100:AG100"/>
    <mergeCell ref="A100:K100"/>
    <mergeCell ref="A107:K107"/>
    <mergeCell ref="L107:AG107"/>
    <mergeCell ref="A108:K108"/>
    <mergeCell ref="A109:K109"/>
    <mergeCell ref="A110:K110"/>
    <mergeCell ref="A111:K111"/>
    <mergeCell ref="A87:K87"/>
    <mergeCell ref="A96:K96"/>
    <mergeCell ref="A135:K135"/>
    <mergeCell ref="A112:K112"/>
    <mergeCell ref="A120:K120"/>
    <mergeCell ref="A119:K119"/>
    <mergeCell ref="A125:K125"/>
    <mergeCell ref="A122:K122"/>
    <mergeCell ref="A121:K121"/>
    <mergeCell ref="A89:K89"/>
    <mergeCell ref="A5:F5"/>
    <mergeCell ref="AD5:AJ5"/>
    <mergeCell ref="G5:W5"/>
    <mergeCell ref="G6:AJ6"/>
    <mergeCell ref="A6:F6"/>
    <mergeCell ref="X7:AC7"/>
    <mergeCell ref="G7:W7"/>
    <mergeCell ref="AD7:AJ7"/>
    <mergeCell ref="AM81:AR81"/>
    <mergeCell ref="A18:J18"/>
    <mergeCell ref="A31:A36"/>
    <mergeCell ref="K35:N35"/>
    <mergeCell ref="Y18:AE18"/>
    <mergeCell ref="AF18:AJ18"/>
    <mergeCell ref="Y19:AD19"/>
    <mergeCell ref="R20:W20"/>
    <mergeCell ref="Y20:AD20"/>
    <mergeCell ref="R19:W19"/>
    <mergeCell ref="K19:P19"/>
    <mergeCell ref="Y22:AD22"/>
    <mergeCell ref="AF21:AJ21"/>
    <mergeCell ref="AF22:AJ22"/>
    <mergeCell ref="K21:P21"/>
    <mergeCell ref="K22:P22"/>
    <mergeCell ref="AY82:BB82"/>
    <mergeCell ref="AY87:BB87"/>
    <mergeCell ref="AY89:BB89"/>
    <mergeCell ref="AN88:AX88"/>
    <mergeCell ref="AY88:BB88"/>
    <mergeCell ref="BC82:BF82"/>
    <mergeCell ref="AY83:BB83"/>
    <mergeCell ref="BC83:BF83"/>
    <mergeCell ref="BC86:BF86"/>
    <mergeCell ref="AY84:BB84"/>
    <mergeCell ref="BC84:BF84"/>
    <mergeCell ref="AY85:BB85"/>
    <mergeCell ref="BC85:BF85"/>
    <mergeCell ref="BC89:BF89"/>
    <mergeCell ref="AM82:AX82"/>
    <mergeCell ref="AN83:AX83"/>
    <mergeCell ref="AN84:AX84"/>
    <mergeCell ref="AN85:AX85"/>
    <mergeCell ref="AN86:AX86"/>
    <mergeCell ref="AN87:AX87"/>
    <mergeCell ref="AN89:AX89"/>
    <mergeCell ref="AY86:BB86"/>
    <mergeCell ref="BC87:BF87"/>
    <mergeCell ref="BC96:BF96"/>
    <mergeCell ref="AN97:AX97"/>
    <mergeCell ref="AY97:BB97"/>
    <mergeCell ref="BC97:BF97"/>
    <mergeCell ref="AN98:AX98"/>
    <mergeCell ref="AY98:BB98"/>
    <mergeCell ref="BC98:BF98"/>
    <mergeCell ref="BC88:BF88"/>
    <mergeCell ref="AM95:AR95"/>
    <mergeCell ref="AM96:AX96"/>
    <mergeCell ref="AY96:BB96"/>
    <mergeCell ref="AN99:AX99"/>
    <mergeCell ref="AY99:BB99"/>
    <mergeCell ref="BC99:BF99"/>
    <mergeCell ref="AN100:AX100"/>
    <mergeCell ref="AY100:BB100"/>
    <mergeCell ref="BC100:BF100"/>
    <mergeCell ref="AN108:AX108"/>
    <mergeCell ref="AY108:BB108"/>
    <mergeCell ref="BC108:BF108"/>
    <mergeCell ref="AM106:AR106"/>
    <mergeCell ref="AM107:AX107"/>
    <mergeCell ref="AY107:BB107"/>
    <mergeCell ref="BC107:BF107"/>
    <mergeCell ref="AN109:AX109"/>
    <mergeCell ref="AY109:BB109"/>
    <mergeCell ref="BC109:BF109"/>
    <mergeCell ref="AN110:AX110"/>
    <mergeCell ref="AY110:BB110"/>
    <mergeCell ref="BC110:BF110"/>
    <mergeCell ref="AN111:AX111"/>
    <mergeCell ref="AY111:BB111"/>
    <mergeCell ref="BC111:BF111"/>
    <mergeCell ref="AN121:AX121"/>
    <mergeCell ref="AY121:BB121"/>
    <mergeCell ref="BC121:BF121"/>
    <mergeCell ref="AN122:AX122"/>
    <mergeCell ref="AY122:BB122"/>
    <mergeCell ref="BC122:BF122"/>
    <mergeCell ref="AN112:AX112"/>
    <mergeCell ref="AY112:BB112"/>
    <mergeCell ref="BC112:BF112"/>
    <mergeCell ref="AM118:AR118"/>
    <mergeCell ref="AM119:AX119"/>
    <mergeCell ref="AY119:BB119"/>
    <mergeCell ref="BC119:BF119"/>
    <mergeCell ref="AN120:AX120"/>
    <mergeCell ref="AY120:BB120"/>
    <mergeCell ref="BC120:BF120"/>
    <mergeCell ref="AN126:AX126"/>
    <mergeCell ref="AY126:BB126"/>
    <mergeCell ref="BC126:BF126"/>
    <mergeCell ref="AN125:AX125"/>
    <mergeCell ref="AY125:BB125"/>
    <mergeCell ref="BC125:BF125"/>
    <mergeCell ref="AN123:AX123"/>
    <mergeCell ref="AY123:BB123"/>
    <mergeCell ref="BC123:BF123"/>
    <mergeCell ref="AN124:AX124"/>
    <mergeCell ref="AY124:BB124"/>
    <mergeCell ref="BC124:BF124"/>
  </mergeCells>
  <phoneticPr fontId="3"/>
  <dataValidations count="2">
    <dataValidation type="list" allowBlank="1" showInputMessage="1" showErrorMessage="1" sqref="AD5" xr:uid="{00000000-0002-0000-0200-000000000000}">
      <formula1>"使用料（直接収納）,使用料（収納委託）,利用料金,無料施設"</formula1>
    </dataValidation>
    <dataValidation type="list" allowBlank="1" showInputMessage="1" showErrorMessage="1" sqref="AH120:AJ126 AH135:AJ137 AH108:AJ112 AH97:AJ100 AH83:AJ89" xr:uid="{00000000-0002-0000-0200-000001000000}">
      <formula1>"◎,○,△,×"</formula1>
    </dataValidation>
  </dataValidations>
  <pageMargins left="0.78740157480314965" right="0.78740157480314965" top="0.55118110236220474" bottom="0.55118110236220474" header="0.47244094488188981" footer="0.35433070866141736"/>
  <pageSetup paperSize="9" scale="70" fitToHeight="0" orientation="landscape" horizontalDpi="300" verticalDpi="300" r:id="rId1"/>
  <headerFooter alignWithMargins="0"/>
  <rowBreaks count="3" manualBreakCount="3">
    <brk id="51" max="16383" man="1"/>
    <brk id="94" max="16383" man="1"/>
    <brk id="131"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9</vt:i4>
      </vt:variant>
    </vt:vector>
  </HeadingPairs>
  <TitlesOfParts>
    <vt:vector size="16" baseType="lpstr">
      <vt:lpstr>基礎情報</vt:lpstr>
      <vt:lpstr>収支</vt:lpstr>
      <vt:lpstr>所管課による評価</vt:lpstr>
      <vt:lpstr>実地調査</vt:lpstr>
      <vt:lpstr>セルフモニタリング</vt:lpstr>
      <vt:lpstr>R060401</vt:lpstr>
      <vt:lpstr>記入例 (縮小)</vt:lpstr>
      <vt:lpstr>'R060401'!Print_Area</vt:lpstr>
      <vt:lpstr>セルフモニタリング!Print_Area</vt:lpstr>
      <vt:lpstr>基礎情報!Print_Area</vt:lpstr>
      <vt:lpstr>'記入例 (縮小)'!Print_Area</vt:lpstr>
      <vt:lpstr>実地調査!Print_Area</vt:lpstr>
      <vt:lpstr>収支!Print_Area</vt:lpstr>
      <vt:lpstr>所管課による評価!Print_Area</vt:lpstr>
      <vt:lpstr>'R060401'!Print_Titles</vt:lpstr>
      <vt:lpstr>実地調査!Print_Titles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行政管理課</dc:creator>
  <cp:lastModifiedBy> </cp:lastModifiedBy>
  <cp:lastPrinted>2024-07-03T05:36:21Z</cp:lastPrinted>
  <dcterms:created xsi:type="dcterms:W3CDTF">2008-03-12T07:24:51Z</dcterms:created>
  <dcterms:modified xsi:type="dcterms:W3CDTF">2024-07-04T07:48:32Z</dcterms:modified>
</cp:coreProperties>
</file>