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89E77A0C-016F-4E82-82C3-DF5F1A22D1E2}" xr6:coauthVersionLast="47" xr6:coauthVersionMax="47" xr10:uidLastSave="{00000000-0000-0000-0000-000000000000}"/>
  <bookViews>
    <workbookView xWindow="4704" yWindow="3360" windowWidth="17280" windowHeight="8880" tabRatio="747" activeTab="10" xr2:uid="{00000000-000D-0000-FFFF-FFFF00000000}"/>
  </bookViews>
  <sheets>
    <sheet name="29" sheetId="57" r:id="rId1"/>
    <sheet name="30" sheetId="70" r:id="rId2"/>
    <sheet name="31" sheetId="35" r:id="rId3"/>
    <sheet name="32" sheetId="37" r:id="rId4"/>
    <sheet name="33" sheetId="38" r:id="rId5"/>
    <sheet name="34" sheetId="39" r:id="rId6"/>
    <sheet name="35" sheetId="40" r:id="rId7"/>
    <sheet name="36" sheetId="41" r:id="rId8"/>
    <sheet name="37" sheetId="42" r:id="rId9"/>
    <sheet name="38" sheetId="43" r:id="rId10"/>
    <sheet name="39" sheetId="46" r:id="rId11"/>
    <sheet name="40" sheetId="47" r:id="rId12"/>
    <sheet name="41" sheetId="48" r:id="rId13"/>
    <sheet name="42" sheetId="49" r:id="rId14"/>
    <sheet name="43" sheetId="50" r:id="rId15"/>
    <sheet name="44" sheetId="53" r:id="rId16"/>
    <sheet name="45" sheetId="55" r:id="rId17"/>
    <sheet name="46" sheetId="56" r:id="rId18"/>
  </sheets>
  <definedNames>
    <definedName name="_xlnm.Print_Area" localSheetId="0">'29'!$A$1:$N$41</definedName>
    <definedName name="_xlnm.Print_Area" localSheetId="1">'30'!$A$1:$L$101</definedName>
    <definedName name="_xlnm.Print_Area" localSheetId="2">'31'!$A$1:$P$38</definedName>
    <definedName name="_xlnm.Print_Area" localSheetId="3">'32'!$A$1:$L$38</definedName>
    <definedName name="_xlnm.Print_Area" localSheetId="4">'33'!$A$1:$K$35</definedName>
    <definedName name="_xlnm.Print_Area" localSheetId="5">'34'!$A$1:$N$64</definedName>
    <definedName name="_xlnm.Print_Area" localSheetId="6">'35'!$A$1:$M$64</definedName>
    <definedName name="_xlnm.Print_Area" localSheetId="7">'36'!$A$1:$L$21</definedName>
    <definedName name="_xlnm.Print_Area" localSheetId="8">'37'!$A$1:$L$24</definedName>
    <definedName name="_xlnm.Print_Area" localSheetId="9">'38'!$A$1:$K$22</definedName>
    <definedName name="_xlnm.Print_Area" localSheetId="10">'39'!$A$1:$M$13</definedName>
    <definedName name="_xlnm.Print_Area" localSheetId="11">'40'!$A$1:$I$14</definedName>
    <definedName name="_xlnm.Print_Area" localSheetId="12">'41'!$A$1:$O$15</definedName>
    <definedName name="_xlnm.Print_Area" localSheetId="13">'42'!$A$1:$H$32</definedName>
    <definedName name="_xlnm.Print_Area" localSheetId="14">'43'!$A$1:$M$61</definedName>
    <definedName name="_xlnm.Print_Area" localSheetId="15">'44'!$A$1:$G$12</definedName>
    <definedName name="_xlnm.Print_Area" localSheetId="16">'45'!$A$1:$G$12</definedName>
    <definedName name="_xlnm.Print_Area" localSheetId="17">'46'!$A$1:$E$10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47" l="1"/>
  <c r="H10" i="47"/>
  <c r="H11" i="47"/>
  <c r="H12" i="47"/>
  <c r="H7" i="47"/>
  <c r="F8" i="47"/>
  <c r="F10" i="47"/>
  <c r="F11" i="47"/>
  <c r="F12" i="47"/>
  <c r="F7" i="47"/>
  <c r="G9" i="47"/>
  <c r="H9" i="47" s="1"/>
  <c r="E9" i="47"/>
  <c r="F9" i="47" s="1"/>
  <c r="K20" i="42" l="1"/>
  <c r="J20" i="42"/>
  <c r="I20" i="42"/>
  <c r="H20" i="42"/>
  <c r="G20" i="42"/>
  <c r="F20" i="42"/>
  <c r="E20" i="42"/>
  <c r="D20" i="42"/>
  <c r="J34" i="57"/>
  <c r="E34" i="57"/>
  <c r="J33" i="57"/>
  <c r="E33" i="57"/>
  <c r="J32" i="57"/>
  <c r="E32" i="57"/>
  <c r="E31" i="57"/>
  <c r="E30" i="57"/>
  <c r="J29" i="57"/>
  <c r="E29" i="57"/>
  <c r="J28" i="57"/>
  <c r="E28" i="57"/>
  <c r="J27" i="57"/>
  <c r="E27" i="57"/>
  <c r="E26" i="57"/>
  <c r="J25" i="57"/>
  <c r="I25" i="57"/>
  <c r="H25" i="57"/>
  <c r="E25" i="57"/>
  <c r="J24" i="57"/>
  <c r="E24" i="57"/>
  <c r="J23" i="57"/>
  <c r="E23" i="57"/>
  <c r="E22" i="57"/>
  <c r="E21" i="57"/>
  <c r="J20" i="57"/>
  <c r="E20" i="57"/>
  <c r="J19" i="57"/>
  <c r="J18" i="57"/>
  <c r="D18" i="57"/>
  <c r="C18" i="57"/>
  <c r="E18" i="57" s="1"/>
  <c r="J17" i="57"/>
  <c r="E17" i="57"/>
  <c r="J16" i="57"/>
  <c r="E16" i="57"/>
  <c r="J15" i="57"/>
  <c r="I13" i="57"/>
  <c r="J13" i="57" s="1"/>
  <c r="H13" i="57"/>
  <c r="E13" i="57"/>
  <c r="J12" i="57"/>
  <c r="E12" i="57"/>
  <c r="J11" i="57"/>
  <c r="E11" i="57"/>
</calcChain>
</file>

<file path=xl/sharedStrings.xml><?xml version="1.0" encoding="utf-8"?>
<sst xmlns="http://schemas.openxmlformats.org/spreadsheetml/2006/main" count="1967" uniqueCount="295">
  <si>
    <t>総数</t>
    <rPh sb="0" eb="2">
      <t>ソウスウ</t>
    </rPh>
    <phoneticPr fontId="4"/>
  </si>
  <si>
    <t>人</t>
    <rPh sb="0" eb="1">
      <t>ニン</t>
    </rPh>
    <phoneticPr fontId="4"/>
  </si>
  <si>
    <t>-</t>
  </si>
  <si>
    <t>年度</t>
    <rPh sb="0" eb="2">
      <t>ネンド</t>
    </rPh>
    <phoneticPr fontId="2"/>
  </si>
  <si>
    <t>年次</t>
    <rPh sb="0" eb="2">
      <t>ネンジ</t>
    </rPh>
    <phoneticPr fontId="2"/>
  </si>
  <si>
    <t>販売農家</t>
    <rPh sb="0" eb="2">
      <t>ハンバイ</t>
    </rPh>
    <rPh sb="2" eb="4">
      <t>ノウカ</t>
    </rPh>
    <phoneticPr fontId="4"/>
  </si>
  <si>
    <t>上田市</t>
    <rPh sb="0" eb="3">
      <t>ウエダシ</t>
    </rPh>
    <phoneticPr fontId="4"/>
  </si>
  <si>
    <t>平成12年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</si>
  <si>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</si>
  <si>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</si>
  <si>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戸</t>
    <rPh sb="0" eb="1">
      <t>コ</t>
    </rPh>
    <phoneticPr fontId="4"/>
  </si>
  <si>
    <t>%</t>
  </si>
  <si>
    <t>%</t>
    <phoneticPr fontId="4"/>
  </si>
  <si>
    <t>各年2月1日現在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</si>
  <si>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上田地域</t>
    <rPh sb="0" eb="2">
      <t>ウエダ</t>
    </rPh>
    <rPh sb="2" eb="4">
      <t>チイキ</t>
    </rPh>
    <phoneticPr fontId="4"/>
  </si>
  <si>
    <t>中塩田</t>
  </si>
  <si>
    <t>西塩田</t>
  </si>
  <si>
    <t>東塩田</t>
  </si>
  <si>
    <t>上田</t>
  </si>
  <si>
    <t>塩尻</t>
  </si>
  <si>
    <t>川辺</t>
  </si>
  <si>
    <t>泉田１</t>
  </si>
  <si>
    <t>神川</t>
  </si>
  <si>
    <t>神科</t>
  </si>
  <si>
    <t>豊里</t>
  </si>
  <si>
    <t>殿城</t>
  </si>
  <si>
    <t>別所</t>
  </si>
  <si>
    <t>泉田２</t>
  </si>
  <si>
    <t>室賀</t>
  </si>
  <si>
    <t>浦里</t>
  </si>
  <si>
    <t>丸子地域</t>
    <rPh sb="0" eb="2">
      <t>マルコ</t>
    </rPh>
    <rPh sb="2" eb="4">
      <t>チイキ</t>
    </rPh>
    <phoneticPr fontId="4"/>
  </si>
  <si>
    <t>真田地域</t>
    <rPh sb="0" eb="2">
      <t>サナダ</t>
    </rPh>
    <rPh sb="2" eb="4">
      <t>チイキ</t>
    </rPh>
    <phoneticPr fontId="4"/>
  </si>
  <si>
    <t>武石地域</t>
    <rPh sb="0" eb="2">
      <t>タケシ</t>
    </rPh>
    <rPh sb="2" eb="4">
      <t>チイキ</t>
    </rPh>
    <phoneticPr fontId="4"/>
  </si>
  <si>
    <t>（注）　1　農家の定義</t>
    <phoneticPr fontId="4"/>
  </si>
  <si>
    <t>資料 ： 農林業センサス</t>
    <rPh sb="5" eb="8">
      <t>ノウリンギョウ</t>
    </rPh>
    <phoneticPr fontId="4"/>
  </si>
  <si>
    <t>　　　　 ① 農家：経営耕地面積が10㌃以上又は過去1年間の農産物販売金額が15万円以上の世帯</t>
    <rPh sb="7" eb="9">
      <t>ノウカ</t>
    </rPh>
    <rPh sb="10" eb="12">
      <t>ケイエイ</t>
    </rPh>
    <rPh sb="12" eb="14">
      <t>コウチ</t>
    </rPh>
    <rPh sb="14" eb="16">
      <t>メンセキ</t>
    </rPh>
    <rPh sb="20" eb="22">
      <t>イジョウ</t>
    </rPh>
    <rPh sb="22" eb="23">
      <t>マタ</t>
    </rPh>
    <rPh sb="24" eb="26">
      <t>カコ</t>
    </rPh>
    <rPh sb="27" eb="29">
      <t>ネンカン</t>
    </rPh>
    <rPh sb="30" eb="33">
      <t>ノウサンブツ</t>
    </rPh>
    <rPh sb="33" eb="35">
      <t>ハンバイ</t>
    </rPh>
    <rPh sb="35" eb="37">
      <t>キンガク</t>
    </rPh>
    <rPh sb="40" eb="42">
      <t>マンエン</t>
    </rPh>
    <rPh sb="42" eb="44">
      <t>イジョウ</t>
    </rPh>
    <rPh sb="45" eb="47">
      <t>セタイ</t>
    </rPh>
    <phoneticPr fontId="3"/>
  </si>
  <si>
    <t>　　　　 ② 販売農家：経営耕地面積が30㌃以上又は過去1年間の農産物販売金額が50万円以上の農家</t>
    <rPh sb="7" eb="9">
      <t>ハンバイ</t>
    </rPh>
    <rPh sb="9" eb="11">
      <t>ノウカ</t>
    </rPh>
    <rPh sb="12" eb="14">
      <t>ケイエイ</t>
    </rPh>
    <rPh sb="14" eb="16">
      <t>コウチ</t>
    </rPh>
    <rPh sb="16" eb="18">
      <t>メンセキ</t>
    </rPh>
    <rPh sb="22" eb="24">
      <t>イジョウ</t>
    </rPh>
    <rPh sb="24" eb="25">
      <t>マタ</t>
    </rPh>
    <rPh sb="26" eb="28">
      <t>カコ</t>
    </rPh>
    <rPh sb="29" eb="31">
      <t>ネンカン</t>
    </rPh>
    <rPh sb="32" eb="35">
      <t>ノウサンブツ</t>
    </rPh>
    <rPh sb="35" eb="37">
      <t>ハンバイ</t>
    </rPh>
    <rPh sb="37" eb="39">
      <t>キンガク</t>
    </rPh>
    <rPh sb="42" eb="44">
      <t>マンエン</t>
    </rPh>
    <rPh sb="44" eb="46">
      <t>イジョウ</t>
    </rPh>
    <rPh sb="47" eb="49">
      <t>ノウカ</t>
    </rPh>
    <phoneticPr fontId="3"/>
  </si>
  <si>
    <t>地区</t>
    <rPh sb="0" eb="2">
      <t>チク</t>
    </rPh>
    <phoneticPr fontId="2"/>
  </si>
  <si>
    <t>過去1年間の生活の主な状態別世帯員数</t>
    <rPh sb="0" eb="2">
      <t>カコ</t>
    </rPh>
    <rPh sb="3" eb="5">
      <t>ネンカン</t>
    </rPh>
    <rPh sb="6" eb="8">
      <t>セイカツ</t>
    </rPh>
    <rPh sb="9" eb="10">
      <t>オモ</t>
    </rPh>
    <rPh sb="11" eb="13">
      <t>ジョウタイ</t>
    </rPh>
    <rPh sb="13" eb="14">
      <t>ベツ</t>
    </rPh>
    <rPh sb="14" eb="17">
      <t>セタイイン</t>
    </rPh>
    <rPh sb="17" eb="18">
      <t>スウ</t>
    </rPh>
    <phoneticPr fontId="4"/>
  </si>
  <si>
    <t>自営農業
が主</t>
    <rPh sb="0" eb="2">
      <t>ジエイ</t>
    </rPh>
    <rPh sb="2" eb="4">
      <t>ノウギョウ</t>
    </rPh>
    <rPh sb="6" eb="7">
      <t>オモ</t>
    </rPh>
    <phoneticPr fontId="4"/>
  </si>
  <si>
    <t>勤務が主</t>
    <rPh sb="0" eb="2">
      <t>キンム</t>
    </rPh>
    <rPh sb="3" eb="4">
      <t>シュ</t>
    </rPh>
    <phoneticPr fontId="4"/>
  </si>
  <si>
    <t>農業以外の
自営業が主</t>
    <rPh sb="0" eb="2">
      <t>ノウギョウ</t>
    </rPh>
    <rPh sb="2" eb="4">
      <t>イガイ</t>
    </rPh>
    <rPh sb="6" eb="9">
      <t>ジエイギョウ</t>
    </rPh>
    <rPh sb="10" eb="11">
      <t>シュ</t>
    </rPh>
    <phoneticPr fontId="4"/>
  </si>
  <si>
    <t>主に仕事</t>
    <rPh sb="0" eb="1">
      <t>オモ</t>
    </rPh>
    <rPh sb="2" eb="4">
      <t>シゴト</t>
    </rPh>
    <phoneticPr fontId="4"/>
  </si>
  <si>
    <t>その他</t>
    <rPh sb="2" eb="3">
      <t>タ</t>
    </rPh>
    <phoneticPr fontId="4"/>
  </si>
  <si>
    <t>（男）</t>
    <rPh sb="1" eb="2">
      <t>オトコ</t>
    </rPh>
    <phoneticPr fontId="4"/>
  </si>
  <si>
    <t>世帯員数
（15歳以上）</t>
    <rPh sb="0" eb="3">
      <t>セタイイン</t>
    </rPh>
    <rPh sb="3" eb="4">
      <t>スウ</t>
    </rPh>
    <rPh sb="8" eb="9">
      <t>サイ</t>
    </rPh>
    <rPh sb="9" eb="11">
      <t>イジョウ</t>
    </rPh>
    <phoneticPr fontId="4"/>
  </si>
  <si>
    <t>（女）</t>
    <rPh sb="1" eb="2">
      <t>オンナ</t>
    </rPh>
    <phoneticPr fontId="4"/>
  </si>
  <si>
    <t>計</t>
    <rPh sb="0" eb="1">
      <t>ケイ</t>
    </rPh>
    <phoneticPr fontId="4"/>
  </si>
  <si>
    <t>経営
耕地
なし</t>
    <rPh sb="0" eb="2">
      <t>ケイエイ</t>
    </rPh>
    <rPh sb="3" eb="5">
      <t>コウチ</t>
    </rPh>
    <phoneticPr fontId="4"/>
  </si>
  <si>
    <t>0.3ha
未満</t>
    <rPh sb="6" eb="8">
      <t>ミマン</t>
    </rPh>
    <phoneticPr fontId="4"/>
  </si>
  <si>
    <t>0.3～
0.5ha
未満</t>
    <rPh sb="11" eb="13">
      <t>ミマン</t>
    </rPh>
    <phoneticPr fontId="4"/>
  </si>
  <si>
    <t>0.5～
1.0ha
未満</t>
    <rPh sb="11" eb="13">
      <t>ミマン</t>
    </rPh>
    <phoneticPr fontId="4"/>
  </si>
  <si>
    <t>1.0～
1.5ha
未満</t>
    <rPh sb="11" eb="13">
      <t>ミマン</t>
    </rPh>
    <phoneticPr fontId="4"/>
  </si>
  <si>
    <t>1.5～
2.0ha
未満</t>
    <rPh sb="11" eb="13">
      <t>ミマン</t>
    </rPh>
    <phoneticPr fontId="4"/>
  </si>
  <si>
    <t>2.0～
3.0ha
未満</t>
    <rPh sb="11" eb="13">
      <t>ミマン</t>
    </rPh>
    <phoneticPr fontId="4"/>
  </si>
  <si>
    <t>経営耕地
総面積</t>
    <rPh sb="0" eb="2">
      <t>ケイエイ</t>
    </rPh>
    <rPh sb="2" eb="4">
      <t>コウチ</t>
    </rPh>
    <rPh sb="5" eb="8">
      <t>ソウメンセキ</t>
    </rPh>
    <phoneticPr fontId="4"/>
  </si>
  <si>
    <t>a</t>
  </si>
  <si>
    <t>a</t>
    <phoneticPr fontId="4"/>
  </si>
  <si>
    <t>田</t>
    <rPh sb="0" eb="1">
      <t>タ</t>
    </rPh>
    <phoneticPr fontId="4"/>
  </si>
  <si>
    <t>面積計</t>
    <rPh sb="0" eb="2">
      <t>メンセキ</t>
    </rPh>
    <rPh sb="2" eb="3">
      <t>ケイ</t>
    </rPh>
    <phoneticPr fontId="4"/>
  </si>
  <si>
    <t>うち稲を作った田</t>
    <rPh sb="2" eb="3">
      <t>イネ</t>
    </rPh>
    <rPh sb="4" eb="5">
      <t>ツク</t>
    </rPh>
    <rPh sb="7" eb="8">
      <t>タ</t>
    </rPh>
    <phoneticPr fontId="4"/>
  </si>
  <si>
    <t>農家数</t>
    <rPh sb="0" eb="2">
      <t>ノウカ</t>
    </rPh>
    <rPh sb="2" eb="3">
      <t>スウ</t>
    </rPh>
    <phoneticPr fontId="4"/>
  </si>
  <si>
    <t>面積</t>
    <rPh sb="0" eb="2">
      <t>メンセキ</t>
    </rPh>
    <phoneticPr fontId="4"/>
  </si>
  <si>
    <t>畑</t>
    <rPh sb="0" eb="1">
      <t>ハタケ</t>
    </rPh>
    <phoneticPr fontId="4"/>
  </si>
  <si>
    <t>樹園地</t>
    <rPh sb="0" eb="3">
      <t>ジュエンチ</t>
    </rPh>
    <phoneticPr fontId="4"/>
  </si>
  <si>
    <t>（注）　各地区の経営耕地面積として計上されているものは､その地区に居住している農家が経営してい</t>
    <phoneticPr fontId="4"/>
  </si>
  <si>
    <t>　　　　る経営耕地の面積（他市町村､他の地区に出作している耕地も含む）である｡</t>
    <rPh sb="5" eb="7">
      <t>ケイエイ</t>
    </rPh>
    <phoneticPr fontId="4"/>
  </si>
  <si>
    <t>畑（樹園地除く）</t>
    <rPh sb="0" eb="1">
      <t>ハタケ</t>
    </rPh>
    <rPh sb="2" eb="5">
      <t>ジュエンチ</t>
    </rPh>
    <rPh sb="5" eb="6">
      <t>ノゾ</t>
    </rPh>
    <phoneticPr fontId="4"/>
  </si>
  <si>
    <t>合計</t>
    <rPh sb="0" eb="2">
      <t>ゴウケイ</t>
    </rPh>
    <phoneticPr fontId="4"/>
  </si>
  <si>
    <t>区分</t>
    <rPh sb="0" eb="2">
      <t>クブン</t>
    </rPh>
    <phoneticPr fontId="2"/>
  </si>
  <si>
    <t>長野県</t>
    <rPh sb="0" eb="3">
      <t>ナガノケン</t>
    </rPh>
    <phoneticPr fontId="4"/>
  </si>
  <si>
    <t>東信地区</t>
  </si>
  <si>
    <t>上小地区</t>
  </si>
  <si>
    <t>小県郡</t>
  </si>
  <si>
    <t>上田市</t>
    <rPh sb="0" eb="3">
      <t>ウエダシ</t>
    </rPh>
    <phoneticPr fontId="2"/>
  </si>
  <si>
    <t>上田地域</t>
    <rPh sb="0" eb="2">
      <t>ウエダ</t>
    </rPh>
    <rPh sb="2" eb="4">
      <t>チイキ</t>
    </rPh>
    <phoneticPr fontId="2"/>
  </si>
  <si>
    <t>丸子地域</t>
    <rPh sb="0" eb="2">
      <t>マルコ</t>
    </rPh>
    <rPh sb="2" eb="4">
      <t>チイキ</t>
    </rPh>
    <phoneticPr fontId="2"/>
  </si>
  <si>
    <t>真田地域</t>
    <rPh sb="0" eb="2">
      <t>サナダ</t>
    </rPh>
    <rPh sb="2" eb="4">
      <t>チイキ</t>
    </rPh>
    <phoneticPr fontId="2"/>
  </si>
  <si>
    <t>武石地域</t>
    <rPh sb="0" eb="2">
      <t>タケイシ</t>
    </rPh>
    <rPh sb="2" eb="4">
      <t>チイキ</t>
    </rPh>
    <phoneticPr fontId="2"/>
  </si>
  <si>
    <t>東御市</t>
    <rPh sb="0" eb="3">
      <t>トウミシ</t>
    </rPh>
    <phoneticPr fontId="2"/>
  </si>
  <si>
    <t>総世帯数</t>
    <rPh sb="0" eb="1">
      <t>ソウ</t>
    </rPh>
    <rPh sb="1" eb="3">
      <t>セタイ</t>
    </rPh>
    <rPh sb="3" eb="4">
      <t>スウ</t>
    </rPh>
    <phoneticPr fontId="4"/>
  </si>
  <si>
    <t>県占有率</t>
    <rPh sb="0" eb="1">
      <t>ケン</t>
    </rPh>
    <rPh sb="1" eb="3">
      <t>センユウ</t>
    </rPh>
    <rPh sb="3" eb="4">
      <t>リツ</t>
    </rPh>
    <phoneticPr fontId="4"/>
  </si>
  <si>
    <t>農家率</t>
    <rPh sb="0" eb="2">
      <t>ノウカ</t>
    </rPh>
    <rPh sb="2" eb="3">
      <t>リツ</t>
    </rPh>
    <phoneticPr fontId="4"/>
  </si>
  <si>
    <t>世帯</t>
    <rPh sb="0" eb="2">
      <t>セタイ</t>
    </rPh>
    <phoneticPr fontId="4"/>
  </si>
  <si>
    <t>　　　　農家率＝農家数÷総世帯数×100</t>
    <phoneticPr fontId="4"/>
  </si>
  <si>
    <t>3.0ha
以上</t>
    <rPh sb="6" eb="8">
      <t>イジョウ</t>
    </rPh>
    <phoneticPr fontId="4"/>
  </si>
  <si>
    <t>総数</t>
    <rPh sb="0" eb="2">
      <t>ソウスウ</t>
    </rPh>
    <phoneticPr fontId="4"/>
  </si>
  <si>
    <t>稲作</t>
    <rPh sb="0" eb="2">
      <t>イナサク</t>
    </rPh>
    <phoneticPr fontId="4"/>
  </si>
  <si>
    <t>麦類作・雑穀
・芋類・豆類</t>
    <rPh sb="0" eb="2">
      <t>ムギルイ</t>
    </rPh>
    <rPh sb="2" eb="3">
      <t>サク</t>
    </rPh>
    <rPh sb="4" eb="6">
      <t>ザッコク</t>
    </rPh>
    <rPh sb="8" eb="9">
      <t>イモ</t>
    </rPh>
    <rPh sb="9" eb="10">
      <t>ルイ</t>
    </rPh>
    <rPh sb="11" eb="13">
      <t>マメルイ</t>
    </rPh>
    <phoneticPr fontId="4"/>
  </si>
  <si>
    <t>工芸
農作物</t>
    <rPh sb="0" eb="2">
      <t>コウゲイ</t>
    </rPh>
    <rPh sb="3" eb="6">
      <t>ノウサクモツ</t>
    </rPh>
    <phoneticPr fontId="4"/>
  </si>
  <si>
    <t>露地野菜</t>
    <rPh sb="0" eb="2">
      <t>ロジ</t>
    </rPh>
    <rPh sb="2" eb="4">
      <t>ヤサイ</t>
    </rPh>
    <phoneticPr fontId="4"/>
  </si>
  <si>
    <t>施設野菜</t>
    <rPh sb="0" eb="2">
      <t>シセツ</t>
    </rPh>
    <rPh sb="2" eb="4">
      <t>ヤサイ</t>
    </rPh>
    <phoneticPr fontId="4"/>
  </si>
  <si>
    <t>果樹類</t>
    <rPh sb="0" eb="2">
      <t>カジュ</t>
    </rPh>
    <rPh sb="2" eb="3">
      <t>ルイ</t>
    </rPh>
    <phoneticPr fontId="4"/>
  </si>
  <si>
    <t>その他の
作物</t>
    <rPh sb="2" eb="3">
      <t>タ</t>
    </rPh>
    <rPh sb="5" eb="7">
      <t>サクモツ</t>
    </rPh>
    <phoneticPr fontId="4"/>
  </si>
  <si>
    <t>酪農</t>
    <rPh sb="0" eb="2">
      <t>ラクノウ</t>
    </rPh>
    <phoneticPr fontId="4"/>
  </si>
  <si>
    <t>肉用牛</t>
    <rPh sb="0" eb="2">
      <t>ニクヨウ</t>
    </rPh>
    <rPh sb="2" eb="3">
      <t>ウシ</t>
    </rPh>
    <phoneticPr fontId="4"/>
  </si>
  <si>
    <t>養豚</t>
    <rPh sb="0" eb="2">
      <t>ヨウトン</t>
    </rPh>
    <phoneticPr fontId="4"/>
  </si>
  <si>
    <t>養鶏</t>
    <rPh sb="0" eb="2">
      <t>ヨウケイ</t>
    </rPh>
    <phoneticPr fontId="4"/>
  </si>
  <si>
    <t>その他の
畜産</t>
    <rPh sb="2" eb="3">
      <t>タ</t>
    </rPh>
    <rPh sb="5" eb="7">
      <t>チクサン</t>
    </rPh>
    <phoneticPr fontId="4"/>
  </si>
  <si>
    <t>養蚕</t>
    <rPh sb="0" eb="2">
      <t>ヨウサン</t>
    </rPh>
    <phoneticPr fontId="4"/>
  </si>
  <si>
    <t>資料 ： 農林業センサス</t>
    <rPh sb="5" eb="8">
      <t>ノウリンギョウ</t>
    </rPh>
    <phoneticPr fontId="4"/>
  </si>
  <si>
    <t>ha</t>
  </si>
  <si>
    <t>ha</t>
    <phoneticPr fontId="4"/>
  </si>
  <si>
    <t>件数</t>
    <rPh sb="0" eb="2">
      <t>ケンスウ</t>
    </rPh>
    <phoneticPr fontId="4"/>
  </si>
  <si>
    <t>一般住宅</t>
    <rPh sb="0" eb="2">
      <t>イッパン</t>
    </rPh>
    <rPh sb="2" eb="4">
      <t>ジュウタク</t>
    </rPh>
    <phoneticPr fontId="4"/>
  </si>
  <si>
    <t>建売・貸住宅</t>
    <rPh sb="0" eb="2">
      <t>タテウリ</t>
    </rPh>
    <rPh sb="3" eb="4">
      <t>カシ</t>
    </rPh>
    <rPh sb="4" eb="6">
      <t>ジュウタク</t>
    </rPh>
    <phoneticPr fontId="4"/>
  </si>
  <si>
    <t>店舗・会社・工場等</t>
    <rPh sb="0" eb="2">
      <t>テンポ</t>
    </rPh>
    <rPh sb="3" eb="5">
      <t>カイシャ</t>
    </rPh>
    <rPh sb="6" eb="8">
      <t>コウジョウ</t>
    </rPh>
    <rPh sb="8" eb="9">
      <t>トウ</t>
    </rPh>
    <phoneticPr fontId="4"/>
  </si>
  <si>
    <t>件</t>
    <rPh sb="0" eb="1">
      <t>ケン</t>
    </rPh>
    <phoneticPr fontId="4"/>
  </si>
  <si>
    <t>㎡</t>
  </si>
  <si>
    <t>資料 ： 農業委員会</t>
    <rPh sb="5" eb="7">
      <t>ノウギョウ</t>
    </rPh>
    <rPh sb="7" eb="10">
      <t>イインカイ</t>
    </rPh>
    <phoneticPr fontId="4"/>
  </si>
  <si>
    <t>構成比</t>
    <rPh sb="0" eb="3">
      <t>コウセイヒ</t>
    </rPh>
    <phoneticPr fontId="4"/>
  </si>
  <si>
    <t>国有林</t>
    <rPh sb="0" eb="3">
      <t>コクユウリン</t>
    </rPh>
    <phoneticPr fontId="4"/>
  </si>
  <si>
    <t>民有林</t>
    <rPh sb="0" eb="3">
      <t>ミンユウリン</t>
    </rPh>
    <phoneticPr fontId="4"/>
  </si>
  <si>
    <t>%</t>
    <phoneticPr fontId="4"/>
  </si>
  <si>
    <t>資料 ： ながの県勢要覧</t>
    <rPh sb="8" eb="10">
      <t>ケンセイ</t>
    </rPh>
    <rPh sb="10" eb="12">
      <t>ヨウラン</t>
    </rPh>
    <phoneticPr fontId="4"/>
  </si>
  <si>
    <t>地域</t>
    <rPh sb="0" eb="2">
      <t>チイキ</t>
    </rPh>
    <phoneticPr fontId="2"/>
  </si>
  <si>
    <t>長野県</t>
    <rPh sb="0" eb="3">
      <t>ナガノケン</t>
    </rPh>
    <phoneticPr fontId="1"/>
  </si>
  <si>
    <t>保有
山林
なし</t>
    <rPh sb="0" eb="2">
      <t>ホユウ</t>
    </rPh>
    <rPh sb="3" eb="5">
      <t>サンリン</t>
    </rPh>
    <phoneticPr fontId="4"/>
  </si>
  <si>
    <t>経営体</t>
    <rPh sb="0" eb="3">
      <t>ケイエイタイ</t>
    </rPh>
    <phoneticPr fontId="4"/>
  </si>
  <si>
    <t>3ha
未満</t>
    <rPh sb="4" eb="6">
      <t>ミマン</t>
    </rPh>
    <phoneticPr fontId="4"/>
  </si>
  <si>
    <t>延長</t>
    <rPh sb="0" eb="1">
      <t>ノベ</t>
    </rPh>
    <rPh sb="1" eb="2">
      <t>チョウ</t>
    </rPh>
    <phoneticPr fontId="4"/>
  </si>
  <si>
    <t>整備
状況</t>
    <rPh sb="0" eb="2">
      <t>セイビ</t>
    </rPh>
    <rPh sb="3" eb="5">
      <t>ジョウキョウ</t>
    </rPh>
    <phoneticPr fontId="4"/>
  </si>
  <si>
    <t>舗装済</t>
    <rPh sb="0" eb="3">
      <t>ホソウズミ</t>
    </rPh>
    <phoneticPr fontId="4"/>
  </si>
  <si>
    <t>砂利道</t>
    <rPh sb="0" eb="3">
      <t>ジャリミチ</t>
    </rPh>
    <phoneticPr fontId="4"/>
  </si>
  <si>
    <t>林道延長</t>
    <rPh sb="0" eb="2">
      <t>リンドウ</t>
    </rPh>
    <rPh sb="2" eb="3">
      <t>ノベ</t>
    </rPh>
    <rPh sb="3" eb="4">
      <t>チョウ</t>
    </rPh>
    <phoneticPr fontId="4"/>
  </si>
  <si>
    <t>自動車道</t>
    <rPh sb="0" eb="3">
      <t>ジドウシャ</t>
    </rPh>
    <rPh sb="3" eb="4">
      <t>ドウ</t>
    </rPh>
    <phoneticPr fontId="4"/>
  </si>
  <si>
    <t>軽車道</t>
    <rPh sb="0" eb="1">
      <t>ケイ</t>
    </rPh>
    <rPh sb="1" eb="3">
      <t>シャドウ</t>
    </rPh>
    <phoneticPr fontId="4"/>
  </si>
  <si>
    <t>km</t>
  </si>
  <si>
    <t>融資区分</t>
    <rPh sb="0" eb="2">
      <t>ユウシ</t>
    </rPh>
    <rPh sb="2" eb="4">
      <t>クブン</t>
    </rPh>
    <phoneticPr fontId="2"/>
  </si>
  <si>
    <t>農業振興融資</t>
  </si>
  <si>
    <t>農業近代化資金</t>
    <rPh sb="0" eb="2">
      <t>ノウギョウ</t>
    </rPh>
    <rPh sb="2" eb="5">
      <t>キンダイカ</t>
    </rPh>
    <rPh sb="5" eb="7">
      <t>シキン</t>
    </rPh>
    <phoneticPr fontId="3"/>
  </si>
  <si>
    <t>農業経営基盤強化資金</t>
    <rPh sb="0" eb="2">
      <t>ノウギョウ</t>
    </rPh>
    <rPh sb="2" eb="4">
      <t>ケイエイ</t>
    </rPh>
    <rPh sb="4" eb="6">
      <t>キバン</t>
    </rPh>
    <rPh sb="6" eb="8">
      <t>キョウカ</t>
    </rPh>
    <rPh sb="8" eb="10">
      <t>シキン</t>
    </rPh>
    <phoneticPr fontId="3"/>
  </si>
  <si>
    <t>認定農業者育成推進資金</t>
    <rPh sb="0" eb="2">
      <t>ニンテイ</t>
    </rPh>
    <rPh sb="2" eb="4">
      <t>ノウギョウ</t>
    </rPh>
    <rPh sb="4" eb="5">
      <t>モノ</t>
    </rPh>
    <rPh sb="5" eb="7">
      <t>イクセイ</t>
    </rPh>
    <rPh sb="7" eb="9">
      <t>スイシン</t>
    </rPh>
    <rPh sb="9" eb="11">
      <t>シキン</t>
    </rPh>
    <phoneticPr fontId="3"/>
  </si>
  <si>
    <t>農作物等災害支援</t>
    <rPh sb="0" eb="2">
      <t>ノウサク</t>
    </rPh>
    <rPh sb="2" eb="3">
      <t>モノ</t>
    </rPh>
    <rPh sb="3" eb="4">
      <t>トウ</t>
    </rPh>
    <rPh sb="4" eb="6">
      <t>サイガイ</t>
    </rPh>
    <rPh sb="6" eb="8">
      <t>シエン</t>
    </rPh>
    <phoneticPr fontId="3"/>
  </si>
  <si>
    <t>大家畜経営維持資金</t>
    <rPh sb="0" eb="1">
      <t>ダイ</t>
    </rPh>
    <rPh sb="1" eb="3">
      <t>カチク</t>
    </rPh>
    <rPh sb="3" eb="5">
      <t>ケイエイ</t>
    </rPh>
    <rPh sb="5" eb="7">
      <t>イジ</t>
    </rPh>
    <rPh sb="7" eb="9">
      <t>シキン</t>
    </rPh>
    <phoneticPr fontId="3"/>
  </si>
  <si>
    <t>家畜特別資金</t>
    <rPh sb="0" eb="2">
      <t>カチク</t>
    </rPh>
    <rPh sb="2" eb="4">
      <t>トクベツ</t>
    </rPh>
    <rPh sb="4" eb="6">
      <t>シキン</t>
    </rPh>
    <phoneticPr fontId="3"/>
  </si>
  <si>
    <t>申込</t>
    <rPh sb="0" eb="2">
      <t>モウシコミ</t>
    </rPh>
    <phoneticPr fontId="4"/>
  </si>
  <si>
    <t>金額</t>
    <rPh sb="0" eb="2">
      <t>キンガク</t>
    </rPh>
    <phoneticPr fontId="4"/>
  </si>
  <si>
    <t>融資</t>
    <rPh sb="0" eb="2">
      <t>ユウシ</t>
    </rPh>
    <phoneticPr fontId="4"/>
  </si>
  <si>
    <t>融資率</t>
    <rPh sb="0" eb="2">
      <t>ユウシ</t>
    </rPh>
    <rPh sb="2" eb="3">
      <t>リツ</t>
    </rPh>
    <phoneticPr fontId="4"/>
  </si>
  <si>
    <t>千円</t>
    <rPh sb="0" eb="2">
      <t>センエン</t>
    </rPh>
    <phoneticPr fontId="4"/>
  </si>
  <si>
    <t>開館日数</t>
    <rPh sb="0" eb="2">
      <t>カイカン</t>
    </rPh>
    <rPh sb="2" eb="4">
      <t>ニッスウ</t>
    </rPh>
    <phoneticPr fontId="4"/>
  </si>
  <si>
    <t>年間
利用者数</t>
    <rPh sb="0" eb="2">
      <t>ネンカン</t>
    </rPh>
    <rPh sb="3" eb="6">
      <t>リヨウシャ</t>
    </rPh>
    <rPh sb="6" eb="7">
      <t>スウ</t>
    </rPh>
    <phoneticPr fontId="4"/>
  </si>
  <si>
    <t>年間
利用件数</t>
    <rPh sb="0" eb="2">
      <t>ネンカン</t>
    </rPh>
    <rPh sb="3" eb="5">
      <t>リヨウ</t>
    </rPh>
    <rPh sb="5" eb="7">
      <t>ケンスウ</t>
    </rPh>
    <phoneticPr fontId="4"/>
  </si>
  <si>
    <t>1日平均
利用者数</t>
    <rPh sb="1" eb="2">
      <t>ニチ</t>
    </rPh>
    <rPh sb="2" eb="4">
      <t>ヘイキン</t>
    </rPh>
    <rPh sb="5" eb="7">
      <t>リヨウ</t>
    </rPh>
    <rPh sb="7" eb="8">
      <t>シャ</t>
    </rPh>
    <rPh sb="8" eb="9">
      <t>スウ</t>
    </rPh>
    <phoneticPr fontId="4"/>
  </si>
  <si>
    <t>日</t>
    <rPh sb="0" eb="1">
      <t>ニチ</t>
    </rPh>
    <phoneticPr fontId="4"/>
  </si>
  <si>
    <t>資料 ： 豊殿地域自治センター</t>
    <rPh sb="5" eb="7">
      <t>ホウデン</t>
    </rPh>
    <rPh sb="7" eb="9">
      <t>チイキ</t>
    </rPh>
    <rPh sb="9" eb="11">
      <t>ジチ</t>
    </rPh>
    <phoneticPr fontId="4"/>
  </si>
  <si>
    <t>年間利用量</t>
    <rPh sb="0" eb="2">
      <t>ネンカン</t>
    </rPh>
    <rPh sb="2" eb="4">
      <t>リヨウ</t>
    </rPh>
    <rPh sb="4" eb="5">
      <t>リョウ</t>
    </rPh>
    <phoneticPr fontId="4"/>
  </si>
  <si>
    <t>kl</t>
    <phoneticPr fontId="4"/>
  </si>
  <si>
    <t>年間
利用者数</t>
    <rPh sb="0" eb="2">
      <t>ネンカン</t>
    </rPh>
    <rPh sb="3" eb="5">
      <t>リヨウ</t>
    </rPh>
    <rPh sb="5" eb="6">
      <t>シャ</t>
    </rPh>
    <rPh sb="6" eb="7">
      <t>スウ</t>
    </rPh>
    <phoneticPr fontId="4"/>
  </si>
  <si>
    <t>泉田２</t>
    <phoneticPr fontId="4"/>
  </si>
  <si>
    <t>泉田１</t>
    <phoneticPr fontId="4"/>
  </si>
  <si>
    <t>　　　　2　泉田２：福田、宮島、田中、古吉町、上吉田、山口、上半過、下半過</t>
    <phoneticPr fontId="4"/>
  </si>
  <si>
    <t>　　　　3　泉田１：横山、町小泉、和合、日向</t>
    <phoneticPr fontId="4"/>
  </si>
  <si>
    <t>丸子</t>
  </si>
  <si>
    <t>東内</t>
  </si>
  <si>
    <t>西内</t>
  </si>
  <si>
    <t>依田</t>
  </si>
  <si>
    <t>長瀬</t>
  </si>
  <si>
    <t>塩川</t>
  </si>
  <si>
    <t>傍陽</t>
  </si>
  <si>
    <t>本原</t>
  </si>
  <si>
    <t>長</t>
  </si>
  <si>
    <t>本原</t>
    <phoneticPr fontId="4"/>
  </si>
  <si>
    <t>武石</t>
  </si>
  <si>
    <t>稲</t>
    <rPh sb="0" eb="1">
      <t>イネ</t>
    </rPh>
    <phoneticPr fontId="4"/>
  </si>
  <si>
    <t>麦類</t>
    <rPh sb="0" eb="2">
      <t>ムギルイ</t>
    </rPh>
    <phoneticPr fontId="4"/>
  </si>
  <si>
    <t>雑穀</t>
    <rPh sb="0" eb="2">
      <t>ザッコク</t>
    </rPh>
    <phoneticPr fontId="4"/>
  </si>
  <si>
    <t>いも類</t>
    <rPh sb="2" eb="3">
      <t>ルイ</t>
    </rPh>
    <phoneticPr fontId="4"/>
  </si>
  <si>
    <t>豆類</t>
    <rPh sb="0" eb="2">
      <t>マメルイ</t>
    </rPh>
    <phoneticPr fontId="4"/>
  </si>
  <si>
    <t>野菜類</t>
    <rPh sb="0" eb="3">
      <t>ヤサイルイ</t>
    </rPh>
    <phoneticPr fontId="4"/>
  </si>
  <si>
    <t>類別作付農家数</t>
    <rPh sb="0" eb="2">
      <t>ルイベツ</t>
    </rPh>
    <rPh sb="2" eb="4">
      <t>サクツケ</t>
    </rPh>
    <rPh sb="4" eb="6">
      <t>ノウカ</t>
    </rPh>
    <rPh sb="6" eb="7">
      <t>スウ</t>
    </rPh>
    <phoneticPr fontId="4"/>
  </si>
  <si>
    <t>a</t>
    <phoneticPr fontId="1"/>
  </si>
  <si>
    <t>工芸農作物</t>
    <rPh sb="0" eb="2">
      <t>コウゲイ</t>
    </rPh>
    <rPh sb="2" eb="5">
      <t>ノウサクモツ</t>
    </rPh>
    <phoneticPr fontId="4"/>
  </si>
  <si>
    <t>花き類・花木</t>
    <rPh sb="0" eb="1">
      <t>カ</t>
    </rPh>
    <rPh sb="2" eb="3">
      <t>ルイ</t>
    </rPh>
    <rPh sb="4" eb="5">
      <t>ハナ</t>
    </rPh>
    <rPh sb="5" eb="6">
      <t>キ</t>
    </rPh>
    <phoneticPr fontId="4"/>
  </si>
  <si>
    <t>その他の作物</t>
    <rPh sb="2" eb="3">
      <t>タ</t>
    </rPh>
    <rPh sb="4" eb="6">
      <t>サクモツ</t>
    </rPh>
    <phoneticPr fontId="4"/>
  </si>
  <si>
    <t>作付
面積</t>
    <rPh sb="0" eb="1">
      <t>サク</t>
    </rPh>
    <rPh sb="1" eb="2">
      <t>ヅ</t>
    </rPh>
    <rPh sb="3" eb="5">
      <t>メンセキ</t>
    </rPh>
    <phoneticPr fontId="4"/>
  </si>
  <si>
    <t>類別作付面積</t>
    <rPh sb="0" eb="2">
      <t>ルイベツ</t>
    </rPh>
    <rPh sb="2" eb="4">
      <t>サクツケ</t>
    </rPh>
    <rPh sb="4" eb="6">
      <t>メンセキ</t>
    </rPh>
    <phoneticPr fontId="4"/>
  </si>
  <si>
    <t>温州みかん</t>
    <rPh sb="0" eb="2">
      <t>オンシュウ</t>
    </rPh>
    <phoneticPr fontId="4"/>
  </si>
  <si>
    <t>その他の
かんきつ類</t>
    <rPh sb="2" eb="3">
      <t>タ</t>
    </rPh>
    <rPh sb="9" eb="10">
      <t>ルイ</t>
    </rPh>
    <phoneticPr fontId="4"/>
  </si>
  <si>
    <t>りんご</t>
    <phoneticPr fontId="4"/>
  </si>
  <si>
    <t>ぶどう</t>
    <phoneticPr fontId="4"/>
  </si>
  <si>
    <t>日本なし</t>
    <rPh sb="0" eb="2">
      <t>ニホン</t>
    </rPh>
    <phoneticPr fontId="4"/>
  </si>
  <si>
    <t>西洋なし</t>
    <rPh sb="0" eb="2">
      <t>セイヨウ</t>
    </rPh>
    <phoneticPr fontId="4"/>
  </si>
  <si>
    <t>もも</t>
    <phoneticPr fontId="4"/>
  </si>
  <si>
    <t>おうとう</t>
    <phoneticPr fontId="4"/>
  </si>
  <si>
    <t>びわ</t>
    <phoneticPr fontId="4"/>
  </si>
  <si>
    <t>かき</t>
    <phoneticPr fontId="4"/>
  </si>
  <si>
    <t>くり</t>
    <phoneticPr fontId="4"/>
  </si>
  <si>
    <t>うめ</t>
    <phoneticPr fontId="4"/>
  </si>
  <si>
    <t>すもも</t>
    <phoneticPr fontId="4"/>
  </si>
  <si>
    <t>キウイフルーツ</t>
    <phoneticPr fontId="4"/>
  </si>
  <si>
    <t>パインアップル</t>
    <phoneticPr fontId="4"/>
  </si>
  <si>
    <t>その他の果樹</t>
    <rPh sb="2" eb="3">
      <t>タ</t>
    </rPh>
    <rPh sb="4" eb="6">
      <t>カジュ</t>
    </rPh>
    <phoneticPr fontId="4"/>
  </si>
  <si>
    <t>平成27年</t>
    <rPh sb="0" eb="2">
      <t>ヘイセイ</t>
    </rPh>
    <rPh sb="4" eb="5">
      <t>ネン</t>
    </rPh>
    <phoneticPr fontId="4"/>
  </si>
  <si>
    <t>平成12年</t>
    <rPh sb="0" eb="2">
      <t>ヘイセイ</t>
    </rPh>
    <phoneticPr fontId="1"/>
  </si>
  <si>
    <t>果樹類</t>
    <phoneticPr fontId="4"/>
  </si>
  <si>
    <t>花き・
花木</t>
    <rPh sb="0" eb="1">
      <t>ハナ</t>
    </rPh>
    <rPh sb="4" eb="5">
      <t>ハナ</t>
    </rPh>
    <rPh sb="5" eb="6">
      <t>キ</t>
    </rPh>
    <phoneticPr fontId="4"/>
  </si>
  <si>
    <t>上田市</t>
    <rPh sb="0" eb="3">
      <t>ウエダシ</t>
    </rPh>
    <phoneticPr fontId="4"/>
  </si>
  <si>
    <t>東御市</t>
    <rPh sb="0" eb="3">
      <t>トウミシ</t>
    </rPh>
    <phoneticPr fontId="4"/>
  </si>
  <si>
    <t>36　農家数</t>
    <phoneticPr fontId="4"/>
  </si>
  <si>
    <t>（注）　総世帯数は、長野県毎月人口異動調査結果に基づく推計値。</t>
    <rPh sb="10" eb="13">
      <t>ナガノケン</t>
    </rPh>
    <rPh sb="13" eb="15">
      <t>マイツキ</t>
    </rPh>
    <rPh sb="15" eb="17">
      <t>ジンコウ</t>
    </rPh>
    <rPh sb="17" eb="19">
      <t>イドウ</t>
    </rPh>
    <rPh sb="19" eb="21">
      <t>チョウサ</t>
    </rPh>
    <rPh sb="21" eb="23">
      <t>ケッカ</t>
    </rPh>
    <rPh sb="24" eb="25">
      <t>モト</t>
    </rPh>
    <rPh sb="27" eb="30">
      <t>スイケイチ</t>
    </rPh>
    <phoneticPr fontId="4"/>
  </si>
  <si>
    <t>路線数</t>
    <rPh sb="0" eb="2">
      <t>ロセン</t>
    </rPh>
    <rPh sb="2" eb="3">
      <t>スウ</t>
    </rPh>
    <phoneticPr fontId="10"/>
  </si>
  <si>
    <t>合計</t>
    <rPh sb="0" eb="2">
      <t>ゴウケイ</t>
    </rPh>
    <phoneticPr fontId="10"/>
  </si>
  <si>
    <t>自動車道</t>
    <rPh sb="0" eb="3">
      <t>ジドウシャ</t>
    </rPh>
    <rPh sb="3" eb="4">
      <t>ドウ</t>
    </rPh>
    <phoneticPr fontId="10"/>
  </si>
  <si>
    <t>軽車道</t>
    <rPh sb="0" eb="1">
      <t>ケイ</t>
    </rPh>
    <rPh sb="1" eb="3">
      <t>シャドウ</t>
    </rPh>
    <phoneticPr fontId="10"/>
  </si>
  <si>
    <t>本</t>
    <rPh sb="0" eb="1">
      <t>ホン</t>
    </rPh>
    <phoneticPr fontId="10"/>
  </si>
  <si>
    <t>40　森林面積</t>
    <phoneticPr fontId="4"/>
  </si>
  <si>
    <t>41　保有山林面積規模別経営体数</t>
    <rPh sb="3" eb="5">
      <t>ホユウ</t>
    </rPh>
    <rPh sb="5" eb="7">
      <t>サンリン</t>
    </rPh>
    <rPh sb="7" eb="9">
      <t>メンセキ</t>
    </rPh>
    <rPh sb="9" eb="11">
      <t>キボ</t>
    </rPh>
    <rPh sb="11" eb="12">
      <t>ベツ</t>
    </rPh>
    <rPh sb="12" eb="14">
      <t>ケイエイ</t>
    </rPh>
    <rPh sb="14" eb="15">
      <t>カラダ</t>
    </rPh>
    <rPh sb="15" eb="16">
      <t>カズ</t>
    </rPh>
    <phoneticPr fontId="3"/>
  </si>
  <si>
    <t>42　林道開設状況</t>
    <rPh sb="3" eb="5">
      <t>リンドウ</t>
    </rPh>
    <rPh sb="5" eb="7">
      <t>カイセツ</t>
    </rPh>
    <rPh sb="7" eb="9">
      <t>ジョウキョウ</t>
    </rPh>
    <phoneticPr fontId="3"/>
  </si>
  <si>
    <t>43　農業融資あっせんの状況</t>
    <phoneticPr fontId="4"/>
  </si>
  <si>
    <t>45　農林漁業体験実習館「ささらの湯」の利用状況</t>
    <phoneticPr fontId="4"/>
  </si>
  <si>
    <t>46　室賀温泉スタンドの利用状況</t>
    <rPh sb="3" eb="5">
      <t>ムロガ</t>
    </rPh>
    <rPh sb="5" eb="7">
      <t>オンセン</t>
    </rPh>
    <rPh sb="12" eb="14">
      <t>リヨウ</t>
    </rPh>
    <rPh sb="14" eb="16">
      <t>ジョウキョウ</t>
    </rPh>
    <phoneticPr fontId="3"/>
  </si>
  <si>
    <t>44　農村環境改善センターの利用状況</t>
    <rPh sb="3" eb="5">
      <t>ノウソン</t>
    </rPh>
    <rPh sb="5" eb="7">
      <t>カンキョウ</t>
    </rPh>
    <rPh sb="7" eb="9">
      <t>カイゼン</t>
    </rPh>
    <rPh sb="14" eb="16">
      <t>リヨウ</t>
    </rPh>
    <rPh sb="16" eb="18">
      <t>ジョウキョウ</t>
    </rPh>
    <phoneticPr fontId="3"/>
  </si>
  <si>
    <t>（注）　平成17年以前の数値は旧4市町村の合計。</t>
    <phoneticPr fontId="4"/>
  </si>
  <si>
    <t>令和 2年</t>
    <rPh sb="0" eb="2">
      <t>レイワ</t>
    </rPh>
    <rPh sb="4" eb="5">
      <t>ネン</t>
    </rPh>
    <phoneticPr fontId="4"/>
  </si>
  <si>
    <t>調査期日　令和2年2月1日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ガツ</t>
    </rPh>
    <rPh sb="12" eb="13">
      <t>ニチ</t>
    </rPh>
    <phoneticPr fontId="4"/>
  </si>
  <si>
    <t>資料 ： 2020年農林業センサス</t>
    <rPh sb="9" eb="10">
      <t>ネン</t>
    </rPh>
    <rPh sb="10" eb="13">
      <t>ノウリンギョウ</t>
    </rPh>
    <phoneticPr fontId="4"/>
  </si>
  <si>
    <t>令和2年2月1日現在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4"/>
  </si>
  <si>
    <t>（令和2年内訳）</t>
    <rPh sb="1" eb="3">
      <t>レイワ</t>
    </rPh>
    <rPh sb="4" eb="5">
      <t>ネン</t>
    </rPh>
    <rPh sb="5" eb="7">
      <t>ウチワケ</t>
    </rPh>
    <phoneticPr fontId="4"/>
  </si>
  <si>
    <t>令和 2 年</t>
    <rPh sb="0" eb="2">
      <t>レイワ</t>
    </rPh>
    <rPh sb="5" eb="6">
      <t>ネン</t>
    </rPh>
    <phoneticPr fontId="4"/>
  </si>
  <si>
    <t>X</t>
    <phoneticPr fontId="4"/>
  </si>
  <si>
    <t>令和2年構成比</t>
    <rPh sb="0" eb="2">
      <t>レイワ</t>
    </rPh>
    <rPh sb="3" eb="4">
      <t>ネン</t>
    </rPh>
    <rPh sb="4" eb="7">
      <t>コウセイヒ</t>
    </rPh>
    <phoneticPr fontId="4"/>
  </si>
  <si>
    <t>0.3～
0.5ha</t>
    <phoneticPr fontId="4"/>
  </si>
  <si>
    <t>0.5～
1.0ha</t>
    <phoneticPr fontId="4"/>
  </si>
  <si>
    <t>1.0～
1.5ha</t>
    <phoneticPr fontId="4"/>
  </si>
  <si>
    <t>1.5～
2.0ha</t>
    <phoneticPr fontId="4"/>
  </si>
  <si>
    <t>2.0～
3.0ha</t>
    <phoneticPr fontId="4"/>
  </si>
  <si>
    <t>3.0～
5.0ha</t>
    <phoneticPr fontId="4"/>
  </si>
  <si>
    <t>5.0～
10.0ha</t>
    <phoneticPr fontId="4"/>
  </si>
  <si>
    <t>10.0～
20.0ha</t>
    <phoneticPr fontId="4"/>
  </si>
  <si>
    <t>20.0～
30.0ha</t>
    <phoneticPr fontId="4"/>
  </si>
  <si>
    <t>30.0～
50.0ha</t>
    <phoneticPr fontId="4"/>
  </si>
  <si>
    <t>100～
150ha</t>
    <phoneticPr fontId="4"/>
  </si>
  <si>
    <t>150ha
以上</t>
    <rPh sb="6" eb="8">
      <t>イジョウ</t>
    </rPh>
    <phoneticPr fontId="4"/>
  </si>
  <si>
    <t>50.0～
100ha</t>
    <phoneticPr fontId="4"/>
  </si>
  <si>
    <t>　　　　（他市町村､他の地区に出作している耕地も含む）である｡</t>
    <phoneticPr fontId="4"/>
  </si>
  <si>
    <t>3～
5ha</t>
    <phoneticPr fontId="4"/>
  </si>
  <si>
    <t>5～
10ha</t>
    <phoneticPr fontId="4"/>
  </si>
  <si>
    <t>10～
20ha</t>
    <phoneticPr fontId="4"/>
  </si>
  <si>
    <t>20～
30ha</t>
    <phoneticPr fontId="4"/>
  </si>
  <si>
    <t>30～
50ha</t>
    <phoneticPr fontId="4"/>
  </si>
  <si>
    <t>50～
100ha</t>
    <phoneticPr fontId="4"/>
  </si>
  <si>
    <t>100～
500ha</t>
    <phoneticPr fontId="4"/>
  </si>
  <si>
    <t>500～
1,000ha</t>
    <phoneticPr fontId="4"/>
  </si>
  <si>
    <t>1,000ha
以上</t>
    <rPh sb="8" eb="10">
      <t>イジョウ</t>
    </rPh>
    <phoneticPr fontId="10"/>
  </si>
  <si>
    <t>　　　　ただし、上田、丸子、真田、武石地域については令和2年10月1日現在の国勢調査の数値。</t>
    <rPh sb="8" eb="10">
      <t>ウエダ</t>
    </rPh>
    <rPh sb="11" eb="13">
      <t>マルコ</t>
    </rPh>
    <rPh sb="14" eb="16">
      <t>サナダ</t>
    </rPh>
    <rPh sb="17" eb="19">
      <t>タケイシ</t>
    </rPh>
    <rPh sb="19" eb="21">
      <t>チイキ</t>
    </rPh>
    <rPh sb="26" eb="28">
      <t>レイワ</t>
    </rPh>
    <rPh sb="29" eb="30">
      <t>ネン</t>
    </rPh>
    <rPh sb="32" eb="33">
      <t>ガツ</t>
    </rPh>
    <rPh sb="34" eb="35">
      <t>ニチ</t>
    </rPh>
    <rPh sb="35" eb="37">
      <t>ゲンザイ</t>
    </rPh>
    <rPh sb="38" eb="40">
      <t>コクセイ</t>
    </rPh>
    <rPh sb="40" eb="42">
      <t>チョウサ</t>
    </rPh>
    <rPh sb="43" eb="45">
      <t>スウチ</t>
    </rPh>
    <phoneticPr fontId="4"/>
  </si>
  <si>
    <t>総農家数</t>
    <rPh sb="0" eb="1">
      <t>ソウ</t>
    </rPh>
    <rPh sb="1" eb="3">
      <t>ノウカ</t>
    </rPh>
    <rPh sb="3" eb="4">
      <t>スウ</t>
    </rPh>
    <phoneticPr fontId="4"/>
  </si>
  <si>
    <t>総農家数に占める
販売農家の割合</t>
    <rPh sb="0" eb="1">
      <t>ソウ</t>
    </rPh>
    <rPh sb="1" eb="3">
      <t>ノウカ</t>
    </rPh>
    <rPh sb="3" eb="4">
      <t>スウ</t>
    </rPh>
    <rPh sb="5" eb="6">
      <t>シ</t>
    </rPh>
    <rPh sb="9" eb="11">
      <t>ハンバイ</t>
    </rPh>
    <rPh sb="11" eb="13">
      <t>ノウカ</t>
    </rPh>
    <rPh sb="14" eb="16">
      <t>ワリアイ</t>
    </rPh>
    <phoneticPr fontId="4"/>
  </si>
  <si>
    <t>％</t>
    <phoneticPr fontId="4"/>
  </si>
  <si>
    <t>新たに
継承</t>
    <rPh sb="0" eb="1">
      <t>アラ</t>
    </rPh>
    <rPh sb="4" eb="6">
      <t>ケイショウ</t>
    </rPh>
    <phoneticPr fontId="4"/>
  </si>
  <si>
    <t>別部門
を開始</t>
    <rPh sb="0" eb="1">
      <t>ベツ</t>
    </rPh>
    <rPh sb="1" eb="3">
      <t>ブモン</t>
    </rPh>
    <rPh sb="5" eb="7">
      <t>カイシ</t>
    </rPh>
    <phoneticPr fontId="4"/>
  </si>
  <si>
    <t>主に学生</t>
    <rPh sb="0" eb="1">
      <t>オモ</t>
    </rPh>
    <rPh sb="2" eb="4">
      <t>ガクセイ</t>
    </rPh>
    <phoneticPr fontId="4"/>
  </si>
  <si>
    <t>主　に
家事・
育児・
その他</t>
    <rPh sb="0" eb="1">
      <t>オモ</t>
    </rPh>
    <rPh sb="4" eb="6">
      <t>カジ</t>
    </rPh>
    <rPh sb="8" eb="10">
      <t>イクジ</t>
    </rPh>
    <rPh sb="14" eb="15">
      <t>タ</t>
    </rPh>
    <phoneticPr fontId="4"/>
  </si>
  <si>
    <t>30　個人経営体の世帯員の状況</t>
    <rPh sb="3" eb="5">
      <t>コジン</t>
    </rPh>
    <rPh sb="5" eb="8">
      <t>ケイエイタイ</t>
    </rPh>
    <rPh sb="9" eb="12">
      <t>セタイイン</t>
    </rPh>
    <rPh sb="13" eb="15">
      <t>ジョウキョウ</t>
    </rPh>
    <phoneticPr fontId="3"/>
  </si>
  <si>
    <t>30　個人経営体の世帯員の状況　－続き－</t>
    <rPh sb="3" eb="5">
      <t>コジン</t>
    </rPh>
    <rPh sb="5" eb="8">
      <t>ケイエイタイ</t>
    </rPh>
    <rPh sb="9" eb="11">
      <t>セタイ</t>
    </rPh>
    <rPh sb="11" eb="12">
      <t>イン</t>
    </rPh>
    <rPh sb="13" eb="15">
      <t>ジョウキョウ</t>
    </rPh>
    <rPh sb="17" eb="18">
      <t>ツヅ</t>
    </rPh>
    <phoneticPr fontId="3"/>
  </si>
  <si>
    <t>29　農家数</t>
    <phoneticPr fontId="3"/>
  </si>
  <si>
    <t>31　経営耕地面積規模別経営体数（個人経営体）</t>
    <rPh sb="12" eb="15">
      <t>ケイエイタイ</t>
    </rPh>
    <rPh sb="15" eb="16">
      <t>スウ</t>
    </rPh>
    <rPh sb="17" eb="19">
      <t>コジン</t>
    </rPh>
    <rPh sb="19" eb="22">
      <t>ケイエイタイ</t>
    </rPh>
    <phoneticPr fontId="3"/>
  </si>
  <si>
    <t>32　経営耕地種類別面積及び経営体数（個人経営体）</t>
    <rPh sb="14" eb="17">
      <t>ケイエイタイ</t>
    </rPh>
    <rPh sb="17" eb="18">
      <t>スウ</t>
    </rPh>
    <rPh sb="19" eb="21">
      <t>コジン</t>
    </rPh>
    <rPh sb="21" eb="24">
      <t>ケイエイタイ</t>
    </rPh>
    <phoneticPr fontId="3"/>
  </si>
  <si>
    <t>田のある
経営体数</t>
    <rPh sb="0" eb="1">
      <t>タ</t>
    </rPh>
    <rPh sb="5" eb="8">
      <t>ケイエイタイ</t>
    </rPh>
    <rPh sb="8" eb="9">
      <t>スウ</t>
    </rPh>
    <phoneticPr fontId="4"/>
  </si>
  <si>
    <t>経営体数</t>
    <rPh sb="0" eb="3">
      <t>ケイエイタイ</t>
    </rPh>
    <rPh sb="3" eb="4">
      <t>スウ</t>
    </rPh>
    <phoneticPr fontId="4"/>
  </si>
  <si>
    <t>畑のある
経営体数</t>
    <rPh sb="0" eb="1">
      <t>ハタケ</t>
    </rPh>
    <rPh sb="5" eb="8">
      <t>ケイエイタイ</t>
    </rPh>
    <rPh sb="8" eb="9">
      <t>スウ</t>
    </rPh>
    <phoneticPr fontId="4"/>
  </si>
  <si>
    <t>樹園地
のある
経営体数</t>
    <rPh sb="0" eb="3">
      <t>ジュエンチ</t>
    </rPh>
    <rPh sb="8" eb="11">
      <t>ケイエイタイ</t>
    </rPh>
    <rPh sb="11" eb="12">
      <t>スウ</t>
    </rPh>
    <phoneticPr fontId="4"/>
  </si>
  <si>
    <t>（注）　各地区の経営耕地面積として計上されているものは､その地区に居住している経営体が経営している経営耕地の面積</t>
    <rPh sb="39" eb="42">
      <t>ケイエイタイ</t>
    </rPh>
    <phoneticPr fontId="4"/>
  </si>
  <si>
    <t>実経営体数</t>
    <rPh sb="0" eb="1">
      <t>ジツ</t>
    </rPh>
    <rPh sb="1" eb="4">
      <t>ケイエイタイ</t>
    </rPh>
    <rPh sb="4" eb="5">
      <t>スウ</t>
    </rPh>
    <phoneticPr fontId="4"/>
  </si>
  <si>
    <t>経営体</t>
    <rPh sb="0" eb="2">
      <t>ケイエイ</t>
    </rPh>
    <rPh sb="2" eb="3">
      <t>タイ</t>
    </rPh>
    <phoneticPr fontId="4"/>
  </si>
  <si>
    <t>（注）　計の実経営体数は、重複部分を除いた値である。</t>
    <rPh sb="7" eb="10">
      <t>ケイエイタイ</t>
    </rPh>
    <phoneticPr fontId="4"/>
  </si>
  <si>
    <t>34　販売目的で作付けした作物の類別作付経営体数と作付面積（個人経営体）</t>
    <rPh sb="8" eb="9">
      <t>サク</t>
    </rPh>
    <rPh sb="9" eb="10">
      <t>ヅ</t>
    </rPh>
    <rPh sb="16" eb="18">
      <t>ルイベツ</t>
    </rPh>
    <rPh sb="18" eb="19">
      <t>サク</t>
    </rPh>
    <rPh sb="19" eb="20">
      <t>ヅ</t>
    </rPh>
    <rPh sb="20" eb="23">
      <t>ケイエイタイ</t>
    </rPh>
    <rPh sb="25" eb="26">
      <t>サク</t>
    </rPh>
    <rPh sb="26" eb="27">
      <t>ヅ</t>
    </rPh>
    <rPh sb="30" eb="32">
      <t>コジン</t>
    </rPh>
    <rPh sb="32" eb="35">
      <t>ケイエイタイ</t>
    </rPh>
    <phoneticPr fontId="4"/>
  </si>
  <si>
    <t>作付
実経営体数</t>
    <rPh sb="0" eb="1">
      <t>サク</t>
    </rPh>
    <rPh sb="1" eb="2">
      <t>ヅ</t>
    </rPh>
    <rPh sb="3" eb="4">
      <t>ジツ</t>
    </rPh>
    <rPh sb="4" eb="7">
      <t>ケイエイタイ</t>
    </rPh>
    <rPh sb="7" eb="8">
      <t>スウ</t>
    </rPh>
    <phoneticPr fontId="4"/>
  </si>
  <si>
    <t>経営体</t>
    <rPh sb="0" eb="3">
      <t>ケイエイタイ</t>
    </rPh>
    <phoneticPr fontId="1"/>
  </si>
  <si>
    <t>X</t>
  </si>
  <si>
    <t>35　販売目的で栽培した果樹の品目別栽培経営体数（個人経営体）</t>
    <rPh sb="15" eb="17">
      <t>ヒンモク</t>
    </rPh>
    <rPh sb="17" eb="18">
      <t>ベツ</t>
    </rPh>
    <rPh sb="20" eb="23">
      <t>ケイエイタイ</t>
    </rPh>
    <rPh sb="25" eb="27">
      <t>コジン</t>
    </rPh>
    <rPh sb="27" eb="30">
      <t>ケイエイタイ</t>
    </rPh>
    <phoneticPr fontId="4"/>
  </si>
  <si>
    <t>37　経営耕地面積規模別農業経営体数の推移（個人経営体）</t>
    <rPh sb="5" eb="7">
      <t>コウチ</t>
    </rPh>
    <rPh sb="7" eb="9">
      <t>メンセキ</t>
    </rPh>
    <rPh sb="12" eb="14">
      <t>ノウギョウ</t>
    </rPh>
    <rPh sb="14" eb="17">
      <t>ケイエイタイ</t>
    </rPh>
    <rPh sb="22" eb="24">
      <t>コジン</t>
    </rPh>
    <rPh sb="24" eb="27">
      <t>ケイエイタイ</t>
    </rPh>
    <phoneticPr fontId="3"/>
  </si>
  <si>
    <t>　　　　平成２7年以前の数値は販売農家の戸数。</t>
    <rPh sb="9" eb="11">
      <t>イゼン</t>
    </rPh>
    <rPh sb="12" eb="14">
      <t>スウチ</t>
    </rPh>
    <rPh sb="15" eb="17">
      <t>ハンバイ</t>
    </rPh>
    <rPh sb="17" eb="19">
      <t>ノウカ</t>
    </rPh>
    <rPh sb="20" eb="21">
      <t>コ</t>
    </rPh>
    <rPh sb="21" eb="22">
      <t>スウ</t>
    </rPh>
    <phoneticPr fontId="4"/>
  </si>
  <si>
    <t>38　農産物販売金額1位の部門別経営体数（個人経営体）</t>
    <rPh sb="16" eb="19">
      <t>ケイエイタイ</t>
    </rPh>
    <rPh sb="21" eb="23">
      <t>コジン</t>
    </rPh>
    <rPh sb="23" eb="26">
      <t>ケイエイタイ</t>
    </rPh>
    <phoneticPr fontId="4"/>
  </si>
  <si>
    <t>（注）　平成27年以前の数値は販売農家の戸数。</t>
    <rPh sb="1" eb="2">
      <t>チュウ</t>
    </rPh>
    <rPh sb="4" eb="6">
      <t>ヘイセイ</t>
    </rPh>
    <rPh sb="8" eb="9">
      <t>ネン</t>
    </rPh>
    <rPh sb="9" eb="11">
      <t>イゼン</t>
    </rPh>
    <rPh sb="12" eb="14">
      <t>スウチ</t>
    </rPh>
    <rPh sb="15" eb="17">
      <t>ハンバイ</t>
    </rPh>
    <rPh sb="17" eb="19">
      <t>ノウカ</t>
    </rPh>
    <rPh sb="20" eb="21">
      <t>コ</t>
    </rPh>
    <rPh sb="21" eb="22">
      <t>スウ</t>
    </rPh>
    <phoneticPr fontId="4"/>
  </si>
  <si>
    <t>33　貸付耕地のある経営体数及び貸付耕地面積（個人経営体）</t>
    <rPh sb="10" eb="13">
      <t>ケイエイタイ</t>
    </rPh>
    <rPh sb="13" eb="14">
      <t>スウ</t>
    </rPh>
    <rPh sb="14" eb="15">
      <t>オヨ</t>
    </rPh>
    <rPh sb="16" eb="18">
      <t>カシツケ</t>
    </rPh>
    <rPh sb="18" eb="20">
      <t>コウチ</t>
    </rPh>
    <rPh sb="20" eb="22">
      <t>メンセキ</t>
    </rPh>
    <rPh sb="23" eb="25">
      <t>コジン</t>
    </rPh>
    <rPh sb="25" eb="28">
      <t>ケイエイタイ</t>
    </rPh>
    <phoneticPr fontId="3"/>
  </si>
  <si>
    <t>個人経営体</t>
    <rPh sb="0" eb="2">
      <t>コジン</t>
    </rPh>
    <rPh sb="2" eb="5">
      <t>ケイエイタイ</t>
    </rPh>
    <phoneticPr fontId="4"/>
  </si>
  <si>
    <t>X</t>
    <phoneticPr fontId="4"/>
  </si>
  <si>
    <t>X</t>
    <phoneticPr fontId="4"/>
  </si>
  <si>
    <t>資料 ： 農業政策課</t>
    <rPh sb="5" eb="7">
      <t>ノウギョウ</t>
    </rPh>
    <rPh sb="7" eb="9">
      <t>セイサク</t>
    </rPh>
    <rPh sb="9" eb="10">
      <t>カ</t>
    </rPh>
    <phoneticPr fontId="4"/>
  </si>
  <si>
    <t>資料 ： 森林整備課</t>
  </si>
  <si>
    <t>39　農地転用の状況</t>
  </si>
  <si>
    <t>令和5年度</t>
    <rPh sb="0" eb="2">
      <t>レイワ</t>
    </rPh>
    <rPh sb="3" eb="5">
      <t>ネンド</t>
    </rPh>
    <phoneticPr fontId="4"/>
  </si>
  <si>
    <t>令和5年度</t>
    <rPh sb="0" eb="2">
      <t>レイワ</t>
    </rPh>
    <rPh sb="3" eb="4">
      <t>ネン</t>
    </rPh>
    <rPh sb="4" eb="5">
      <t>ド</t>
    </rPh>
    <phoneticPr fontId="3"/>
  </si>
  <si>
    <t>令和5年度</t>
    <rPh sb="0" eb="2">
      <t>レイワ</t>
    </rPh>
    <rPh sb="3" eb="5">
      <t>ネンド</t>
    </rPh>
    <phoneticPr fontId="3"/>
  </si>
  <si>
    <t>令和元年</t>
    <rPh sb="0" eb="2">
      <t>レイワ</t>
    </rPh>
    <rPh sb="2" eb="4">
      <t>ガンネン</t>
    </rPh>
    <phoneticPr fontId="4"/>
  </si>
  <si>
    <t xml:space="preserve">   生産資金</t>
    <rPh sb="3" eb="5">
      <t>セイサン</t>
    </rPh>
    <rPh sb="5" eb="7">
      <t>シキン</t>
    </rPh>
    <phoneticPr fontId="3"/>
  </si>
  <si>
    <t xml:space="preserve">   公害資金</t>
    <rPh sb="3" eb="5">
      <t>コウガイ</t>
    </rPh>
    <rPh sb="5" eb="7">
      <t>シキン</t>
    </rPh>
    <phoneticPr fontId="3"/>
  </si>
  <si>
    <t xml:space="preserve">   生活資金</t>
    <rPh sb="3" eb="5">
      <t>セイカツ</t>
    </rPh>
    <rPh sb="5" eb="7">
      <t>シキン</t>
    </rPh>
    <phoneticPr fontId="3"/>
  </si>
  <si>
    <t xml:space="preserve">   土地改良資金</t>
    <rPh sb="3" eb="5">
      <t>トチ</t>
    </rPh>
    <rPh sb="5" eb="7">
      <t>カイリョウ</t>
    </rPh>
    <rPh sb="7" eb="9">
      <t>シキン</t>
    </rPh>
    <phoneticPr fontId="3"/>
  </si>
  <si>
    <t xml:space="preserve">   中核的農業者育成資金</t>
    <rPh sb="3" eb="6">
      <t>チュウカクテキ</t>
    </rPh>
    <rPh sb="6" eb="9">
      <t>ノウギョウシャ</t>
    </rPh>
    <rPh sb="9" eb="11">
      <t>イクセイ</t>
    </rPh>
    <rPh sb="11" eb="13">
      <t>シキン</t>
    </rPh>
    <phoneticPr fontId="3"/>
  </si>
  <si>
    <t xml:space="preserve">   中核的農業者農用地取得資金</t>
    <rPh sb="3" eb="6">
      <t>チュウカクテキ</t>
    </rPh>
    <rPh sb="6" eb="9">
      <t>ノウギョウシャ</t>
    </rPh>
    <rPh sb="9" eb="12">
      <t>ノウヨウチ</t>
    </rPh>
    <rPh sb="12" eb="14">
      <t>シュトク</t>
    </rPh>
    <rPh sb="14" eb="16">
      <t>シキン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</si>
  <si>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4"/>
  </si>
  <si>
    <t>令和5年</t>
    <rPh sb="0" eb="2">
      <t>レイワ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</si>
</sst>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\△#,##0;\-"/>
    <numFmt numFmtId="177" formatCode="#,##0.0;\△#,##0.0;\-"/>
    <numFmt numFmtId="178" formatCode="0.0"/>
    <numFmt numFmtId="179" formatCode="[$-411]ggge&quot;年&quot;"/>
    <numFmt numFmtId="180" formatCode="[$-411]ggge&quot;年度&quot;"/>
    <numFmt numFmtId="181" formatCode="[$-411]ggge&quot;年9月1日現在&quot;"/>
    <numFmt numFmtId="182" formatCode="[$-411]ggge&quot;年末日現在&quot;"/>
    <numFmt numFmtId="183" formatCode="#,##0.0_ "/>
  </numFmts>
  <fonts count="1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2"/>
      <scheme val="minor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80">
    <xf numFmtId="0" fontId="0" fillId="0" borderId="0" xfId="0"/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right" vertical="top"/>
    </xf>
    <xf numFmtId="176" fontId="5" fillId="2" borderId="0" xfId="0" applyNumberFormat="1" applyFont="1" applyFill="1" applyAlignment="1">
      <alignment horizontal="right" vertical="center"/>
    </xf>
    <xf numFmtId="176" fontId="5" fillId="2" borderId="11" xfId="0" applyNumberFormat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 justifyLastLine="1" shrinkToFit="1"/>
    </xf>
    <xf numFmtId="0" fontId="5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 indent="1"/>
    </xf>
    <xf numFmtId="177" fontId="5" fillId="2" borderId="0" xfId="0" applyNumberFormat="1" applyFont="1" applyFill="1" applyAlignment="1">
      <alignment horizontal="right" vertical="center"/>
    </xf>
    <xf numFmtId="177" fontId="5" fillId="2" borderId="11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/>
    </xf>
    <xf numFmtId="0" fontId="5" fillId="2" borderId="10" xfId="0" applyFont="1" applyFill="1" applyBorder="1" applyAlignment="1">
      <alignment horizontal="distributed" vertical="center" justifyLastLine="1"/>
    </xf>
    <xf numFmtId="0" fontId="5" fillId="2" borderId="10" xfId="0" applyFont="1" applyFill="1" applyBorder="1" applyAlignment="1">
      <alignment horizontal="left" vertical="center" indent="1"/>
    </xf>
    <xf numFmtId="0" fontId="5" fillId="2" borderId="8" xfId="0" applyFont="1" applyFill="1" applyBorder="1" applyAlignment="1">
      <alignment vertical="center" justifyLastLine="1" shrinkToFit="1"/>
    </xf>
    <xf numFmtId="0" fontId="5" fillId="2" borderId="7" xfId="0" applyFont="1" applyFill="1" applyBorder="1" applyAlignment="1">
      <alignment vertical="center" justifyLastLine="1" shrinkToFit="1"/>
    </xf>
    <xf numFmtId="0" fontId="5" fillId="2" borderId="10" xfId="0" applyFont="1" applyFill="1" applyBorder="1" applyAlignment="1">
      <alignment horizontal="distributed" vertical="center"/>
    </xf>
    <xf numFmtId="0" fontId="7" fillId="2" borderId="0" xfId="0" applyFont="1" applyFill="1" applyAlignment="1">
      <alignment vertical="center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left" vertical="center" indent="2"/>
    </xf>
    <xf numFmtId="0" fontId="5" fillId="2" borderId="9" xfId="0" applyFont="1" applyFill="1" applyBorder="1" applyAlignment="1">
      <alignment horizontal="left" vertical="center" indent="3"/>
    </xf>
    <xf numFmtId="0" fontId="5" fillId="2" borderId="10" xfId="0" applyFont="1" applyFill="1" applyBorder="1" applyAlignment="1">
      <alignment horizontal="left" vertical="center" indent="3"/>
    </xf>
    <xf numFmtId="176" fontId="6" fillId="2" borderId="0" xfId="0" applyNumberFormat="1" applyFont="1" applyFill="1" applyAlignment="1">
      <alignment horizontal="right"/>
    </xf>
    <xf numFmtId="0" fontId="5" fillId="2" borderId="10" xfId="0" applyFont="1" applyFill="1" applyBorder="1" applyAlignment="1">
      <alignment horizontal="left" vertical="center" indent="2"/>
    </xf>
    <xf numFmtId="176" fontId="5" fillId="2" borderId="27" xfId="0" applyNumberFormat="1" applyFont="1" applyFill="1" applyBorder="1" applyAlignment="1">
      <alignment horizontal="right" vertical="center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176" fontId="5" fillId="2" borderId="19" xfId="0" applyNumberFormat="1" applyFont="1" applyFill="1" applyBorder="1" applyAlignment="1">
      <alignment horizontal="right" vertical="center"/>
    </xf>
    <xf numFmtId="177" fontId="5" fillId="2" borderId="0" xfId="0" applyNumberFormat="1" applyFont="1" applyFill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distributed" vertical="center" justifyLastLine="1" shrinkToFit="1"/>
    </xf>
    <xf numFmtId="0" fontId="5" fillId="2" borderId="17" xfId="0" applyFont="1" applyFill="1" applyBorder="1" applyAlignment="1">
      <alignment horizontal="center" vertical="center" justifyLastLine="1" shrinkToFit="1"/>
    </xf>
    <xf numFmtId="0" fontId="5" fillId="2" borderId="2" xfId="0" applyFont="1" applyFill="1" applyBorder="1" applyAlignment="1">
      <alignment horizontal="distributed" vertical="center" justifyLastLine="1" shrinkToFit="1"/>
    </xf>
    <xf numFmtId="0" fontId="5" fillId="2" borderId="3" xfId="0" applyFont="1" applyFill="1" applyBorder="1" applyAlignment="1">
      <alignment horizontal="center" vertical="center" justifyLastLine="1" shrinkToFit="1"/>
    </xf>
    <xf numFmtId="0" fontId="5" fillId="2" borderId="1" xfId="0" applyFont="1" applyFill="1" applyBorder="1" applyAlignment="1">
      <alignment horizontal="center" vertical="center" justifyLastLine="1" shrinkToFit="1"/>
    </xf>
    <xf numFmtId="178" fontId="5" fillId="2" borderId="11" xfId="1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right" vertical="top"/>
    </xf>
    <xf numFmtId="0" fontId="5" fillId="2" borderId="11" xfId="0" applyFont="1" applyFill="1" applyBorder="1" applyAlignment="1">
      <alignment horizontal="right" vertical="center"/>
    </xf>
    <xf numFmtId="178" fontId="5" fillId="2" borderId="0" xfId="0" applyNumberFormat="1" applyFont="1" applyFill="1" applyAlignment="1">
      <alignment vertical="center"/>
    </xf>
    <xf numFmtId="178" fontId="5" fillId="2" borderId="11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5" fillId="2" borderId="7" xfId="0" applyFont="1" applyFill="1" applyBorder="1" applyAlignment="1">
      <alignment horizontal="center" vertical="center" wrapText="1" justifyLastLine="1" shrinkToFit="1"/>
    </xf>
    <xf numFmtId="0" fontId="5" fillId="2" borderId="28" xfId="0" applyFont="1" applyFill="1" applyBorder="1" applyAlignment="1">
      <alignment horizontal="center" vertical="center" wrapText="1" justifyLastLine="1" shrinkToFit="1"/>
    </xf>
    <xf numFmtId="0" fontId="5" fillId="2" borderId="22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7" xfId="0" applyFont="1" applyFill="1" applyBorder="1" applyAlignment="1">
      <alignment vertical="center"/>
    </xf>
    <xf numFmtId="0" fontId="6" fillId="2" borderId="8" xfId="0" applyFont="1" applyFill="1" applyBorder="1" applyAlignment="1">
      <alignment horizontal="right" vertical="top"/>
    </xf>
    <xf numFmtId="176" fontId="5" fillId="2" borderId="0" xfId="0" applyNumberFormat="1" applyFont="1" applyFill="1" applyAlignment="1">
      <alignment horizontal="right" vertical="center"/>
    </xf>
    <xf numFmtId="176" fontId="5" fillId="2" borderId="19" xfId="0" applyNumberFormat="1" applyFont="1" applyFill="1" applyBorder="1" applyAlignment="1">
      <alignment horizontal="right" vertical="center"/>
    </xf>
    <xf numFmtId="0" fontId="5" fillId="2" borderId="17" xfId="0" applyFont="1" applyFill="1" applyBorder="1" applyAlignment="1">
      <alignment horizontal="center" vertical="center" justifyLastLine="1" shrinkToFit="1"/>
    </xf>
    <xf numFmtId="0" fontId="0" fillId="2" borderId="0" xfId="0" applyFill="1"/>
    <xf numFmtId="177" fontId="5" fillId="2" borderId="19" xfId="0" applyNumberFormat="1" applyFont="1" applyFill="1" applyBorder="1" applyAlignment="1">
      <alignment horizontal="right" vertical="center"/>
    </xf>
    <xf numFmtId="177" fontId="5" fillId="2" borderId="5" xfId="0" applyNumberFormat="1" applyFont="1" applyFill="1" applyBorder="1" applyAlignment="1">
      <alignment horizontal="right" vertical="center"/>
    </xf>
    <xf numFmtId="177" fontId="5" fillId="2" borderId="6" xfId="0" applyNumberFormat="1" applyFont="1" applyFill="1" applyBorder="1" applyAlignment="1">
      <alignment horizontal="right" vertical="center"/>
    </xf>
    <xf numFmtId="177" fontId="5" fillId="2" borderId="22" xfId="0" applyNumberFormat="1" applyFont="1" applyFill="1" applyBorder="1" applyAlignment="1">
      <alignment horizontal="right" vertical="center"/>
    </xf>
    <xf numFmtId="177" fontId="5" fillId="2" borderId="27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right" vertical="center"/>
    </xf>
    <xf numFmtId="183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Border="1" applyAlignment="1">
      <alignment horizontal="left" vertical="center"/>
    </xf>
    <xf numFmtId="176" fontId="5" fillId="2" borderId="9" xfId="0" applyNumberFormat="1" applyFont="1" applyFill="1" applyBorder="1" applyAlignment="1">
      <alignment horizontal="right" vertical="center"/>
    </xf>
    <xf numFmtId="179" fontId="5" fillId="2" borderId="9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horizontal="right" vertical="center"/>
    </xf>
    <xf numFmtId="176" fontId="13" fillId="0" borderId="11" xfId="0" applyNumberFormat="1" applyFont="1" applyFill="1" applyBorder="1" applyAlignment="1">
      <alignment horizontal="right" vertical="center"/>
    </xf>
    <xf numFmtId="176" fontId="5" fillId="2" borderId="7" xfId="0" applyNumberFormat="1" applyFont="1" applyFill="1" applyBorder="1" applyAlignment="1">
      <alignment horizontal="right" vertical="center"/>
    </xf>
    <xf numFmtId="176" fontId="5" fillId="2" borderId="9" xfId="0" applyNumberFormat="1" applyFont="1" applyFill="1" applyBorder="1" applyAlignment="1">
      <alignment horizontal="distributed" vertical="center" indent="3"/>
    </xf>
    <xf numFmtId="177" fontId="5" fillId="2" borderId="0" xfId="0" applyNumberFormat="1" applyFont="1" applyFill="1" applyBorder="1" applyAlignment="1">
      <alignment horizontal="right" vertical="center"/>
    </xf>
    <xf numFmtId="176" fontId="5" fillId="2" borderId="9" xfId="0" applyNumberFormat="1" applyFont="1" applyFill="1" applyBorder="1" applyAlignment="1">
      <alignment horizontal="left" vertical="center" shrinkToFit="1"/>
    </xf>
    <xf numFmtId="176" fontId="5" fillId="2" borderId="10" xfId="0" applyNumberFormat="1" applyFont="1" applyFill="1" applyBorder="1" applyAlignment="1">
      <alignment horizontal="left" vertical="center" shrinkToFit="1"/>
    </xf>
    <xf numFmtId="180" fontId="5" fillId="2" borderId="9" xfId="0" applyNumberFormat="1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/>
    <xf numFmtId="0" fontId="13" fillId="2" borderId="23" xfId="0" applyFont="1" applyFill="1" applyBorder="1" applyAlignment="1">
      <alignment horizontal="distributed" vertical="center" justifyLastLine="1" shrinkToFit="1"/>
    </xf>
    <xf numFmtId="0" fontId="13" fillId="2" borderId="17" xfId="0" applyFont="1" applyFill="1" applyBorder="1" applyAlignment="1">
      <alignment horizontal="distributed" vertical="center" justifyLastLine="1" shrinkToFit="1"/>
    </xf>
    <xf numFmtId="0" fontId="13" fillId="2" borderId="13" xfId="0" applyFont="1" applyFill="1" applyBorder="1" applyAlignment="1">
      <alignment horizontal="distributed" vertical="center" justifyLastLine="1" shrinkToFit="1"/>
    </xf>
    <xf numFmtId="0" fontId="13" fillId="2" borderId="13" xfId="0" applyFont="1" applyFill="1" applyBorder="1" applyAlignment="1">
      <alignment horizontal="center" vertical="center" justifyLastLine="1" shrinkToFit="1"/>
    </xf>
    <xf numFmtId="176" fontId="6" fillId="2" borderId="0" xfId="0" applyNumberFormat="1" applyFont="1" applyFill="1" applyBorder="1" applyAlignment="1">
      <alignment horizontal="right" vertical="center"/>
    </xf>
    <xf numFmtId="180" fontId="13" fillId="0" borderId="10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 justifyLastLine="1" shrinkToFit="1"/>
    </xf>
    <xf numFmtId="0" fontId="5" fillId="2" borderId="19" xfId="0" applyFont="1" applyFill="1" applyBorder="1" applyAlignment="1">
      <alignment horizontal="center" vertical="center" wrapText="1" justifyLastLine="1" shrinkToFit="1"/>
    </xf>
    <xf numFmtId="0" fontId="5" fillId="2" borderId="5" xfId="0" applyFont="1" applyFill="1" applyBorder="1" applyAlignment="1">
      <alignment horizontal="center" vertical="center" wrapText="1" justifyLastLine="1" shrinkToFit="1"/>
    </xf>
    <xf numFmtId="0" fontId="5" fillId="2" borderId="1" xfId="0" applyFont="1" applyFill="1" applyBorder="1" applyAlignment="1">
      <alignment horizontal="distributed" vertical="center" justifyLastLine="1" shrinkToFit="1"/>
    </xf>
    <xf numFmtId="0" fontId="5" fillId="2" borderId="9" xfId="0" applyFont="1" applyFill="1" applyBorder="1" applyAlignment="1">
      <alignment horizontal="distributed" vertical="center" justifyLastLine="1" shrinkToFit="1"/>
    </xf>
    <xf numFmtId="0" fontId="5" fillId="2" borderId="4" xfId="0" applyFont="1" applyFill="1" applyBorder="1" applyAlignment="1">
      <alignment horizontal="distributed" vertical="center" justifyLastLine="1" shrinkToFit="1"/>
    </xf>
    <xf numFmtId="0" fontId="5" fillId="2" borderId="21" xfId="0" applyFont="1" applyFill="1" applyBorder="1" applyAlignment="1">
      <alignment horizontal="distributed" vertical="center" wrapText="1" justifyLastLine="1" shrinkToFit="1"/>
    </xf>
    <xf numFmtId="0" fontId="5" fillId="2" borderId="20" xfId="0" applyFont="1" applyFill="1" applyBorder="1" applyAlignment="1">
      <alignment horizontal="distributed" vertical="center" justifyLastLine="1" shrinkToFit="1"/>
    </xf>
    <xf numFmtId="0" fontId="5" fillId="2" borderId="12" xfId="0" applyFont="1" applyFill="1" applyBorder="1" applyAlignment="1">
      <alignment horizontal="distributed" vertical="center" justifyLastLine="1" shrinkToFit="1"/>
    </xf>
    <xf numFmtId="0" fontId="5" fillId="2" borderId="2" xfId="0" applyFont="1" applyFill="1" applyBorder="1" applyAlignment="1">
      <alignment horizontal="center" vertical="center" justifyLastLine="1" shrinkToFit="1"/>
    </xf>
    <xf numFmtId="0" fontId="5" fillId="2" borderId="19" xfId="0" applyFont="1" applyFill="1" applyBorder="1" applyAlignment="1">
      <alignment horizontal="center" vertical="center" justifyLastLine="1" shrinkToFit="1"/>
    </xf>
    <xf numFmtId="0" fontId="5" fillId="2" borderId="5" xfId="0" applyFont="1" applyFill="1" applyBorder="1" applyAlignment="1">
      <alignment horizontal="center" vertical="center" justifyLastLine="1" shrinkToFit="1"/>
    </xf>
    <xf numFmtId="0" fontId="5" fillId="2" borderId="22" xfId="0" applyFont="1" applyFill="1" applyBorder="1" applyAlignment="1">
      <alignment horizontal="center" vertical="center" wrapText="1" justifyLastLine="1" shrinkToFit="1"/>
    </xf>
    <xf numFmtId="0" fontId="5" fillId="2" borderId="12" xfId="0" applyFont="1" applyFill="1" applyBorder="1" applyAlignment="1">
      <alignment horizontal="center" vertical="center" justifyLastLine="1" shrinkToFit="1"/>
    </xf>
    <xf numFmtId="0" fontId="5" fillId="2" borderId="14" xfId="0" applyFont="1" applyFill="1" applyBorder="1" applyAlignment="1">
      <alignment horizontal="center" vertical="center" wrapText="1" justifyLastLine="1" shrinkToFit="1"/>
    </xf>
    <xf numFmtId="0" fontId="5" fillId="2" borderId="20" xfId="0" applyFont="1" applyFill="1" applyBorder="1" applyAlignment="1">
      <alignment horizontal="center" vertical="center" wrapText="1" justifyLastLine="1" shrinkToFit="1"/>
    </xf>
    <xf numFmtId="0" fontId="6" fillId="2" borderId="14" xfId="0" applyFont="1" applyFill="1" applyBorder="1" applyAlignment="1">
      <alignment horizontal="center" vertical="center" wrapText="1" justifyLastLine="1" shrinkToFit="1"/>
    </xf>
    <xf numFmtId="0" fontId="6" fillId="2" borderId="20" xfId="0" applyFont="1" applyFill="1" applyBorder="1" applyAlignment="1">
      <alignment horizontal="center" vertical="center" wrapText="1" justifyLastLine="1" shrinkToFit="1"/>
    </xf>
    <xf numFmtId="0" fontId="6" fillId="2" borderId="12" xfId="0" applyFont="1" applyFill="1" applyBorder="1" applyAlignment="1">
      <alignment horizontal="center" vertical="center" justifyLastLine="1" shrinkToFit="1"/>
    </xf>
    <xf numFmtId="0" fontId="5" fillId="2" borderId="12" xfId="0" applyFont="1" applyFill="1" applyBorder="1" applyAlignment="1">
      <alignment horizontal="center" vertical="center" wrapText="1" justifyLastLine="1" shrinkToFit="1"/>
    </xf>
    <xf numFmtId="0" fontId="5" fillId="2" borderId="16" xfId="0" applyFont="1" applyFill="1" applyBorder="1" applyAlignment="1">
      <alignment horizontal="distributed" vertical="center" justifyLastLine="1" shrinkToFit="1"/>
    </xf>
    <xf numFmtId="0" fontId="5" fillId="2" borderId="18" xfId="0" applyFont="1" applyFill="1" applyBorder="1" applyAlignment="1">
      <alignment horizontal="distributed" vertical="center" justifyLastLine="1" shrinkToFit="1"/>
    </xf>
    <xf numFmtId="0" fontId="5" fillId="2" borderId="20" xfId="0" applyFont="1" applyFill="1" applyBorder="1" applyAlignment="1">
      <alignment horizontal="center" vertical="center" justifyLastLine="1" shrinkToFit="1"/>
    </xf>
    <xf numFmtId="0" fontId="5" fillId="2" borderId="22" xfId="0" applyFont="1" applyFill="1" applyBorder="1" applyAlignment="1">
      <alignment horizontal="center" vertical="center" justifyLastLine="1" shrinkToFit="1"/>
    </xf>
    <xf numFmtId="0" fontId="5" fillId="2" borderId="14" xfId="0" applyFont="1" applyFill="1" applyBorder="1" applyAlignment="1">
      <alignment horizontal="center" vertical="center" justifyLastLine="1" shrinkToFi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justifyLastLine="1" shrinkToFit="1"/>
    </xf>
    <xf numFmtId="0" fontId="5" fillId="2" borderId="23" xfId="0" applyFont="1" applyFill="1" applyBorder="1" applyAlignment="1">
      <alignment horizontal="center" vertical="center" justifyLastLine="1" shrinkToFit="1"/>
    </xf>
    <xf numFmtId="0" fontId="5" fillId="2" borderId="15" xfId="0" applyFont="1" applyFill="1" applyBorder="1" applyAlignment="1">
      <alignment horizontal="distributed" vertical="center" justifyLastLine="1" shrinkToFit="1"/>
    </xf>
    <xf numFmtId="0" fontId="5" fillId="2" borderId="2" xfId="0" applyFont="1" applyFill="1" applyBorder="1" applyAlignment="1">
      <alignment horizontal="distributed" vertical="center" wrapText="1" justifyLastLine="1" shrinkToFit="1"/>
    </xf>
    <xf numFmtId="0" fontId="5" fillId="2" borderId="19" xfId="0" applyFont="1" applyFill="1" applyBorder="1" applyAlignment="1">
      <alignment horizontal="distributed" vertical="center" wrapText="1" justifyLastLine="1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wrapText="1" shrinkToFit="1"/>
    </xf>
    <xf numFmtId="0" fontId="9" fillId="2" borderId="5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distributed" vertical="center" justifyLastLine="1" shrinkToFit="1"/>
    </xf>
    <xf numFmtId="0" fontId="5" fillId="2" borderId="2" xfId="0" applyFont="1" applyFill="1" applyBorder="1" applyAlignment="1">
      <alignment horizontal="distributed" vertical="center" justifyLastLine="1" shrinkToFit="1"/>
    </xf>
    <xf numFmtId="0" fontId="5" fillId="2" borderId="21" xfId="0" applyFont="1" applyFill="1" applyBorder="1" applyAlignment="1">
      <alignment horizontal="center" vertical="center" justifyLastLine="1" shrinkToFit="1"/>
    </xf>
    <xf numFmtId="0" fontId="5" fillId="2" borderId="21" xfId="0" applyFont="1" applyFill="1" applyBorder="1" applyAlignment="1">
      <alignment horizontal="center" vertical="center" wrapText="1" justifyLastLine="1" shrinkToFit="1"/>
    </xf>
    <xf numFmtId="0" fontId="5" fillId="2" borderId="21" xfId="0" applyFont="1" applyFill="1" applyBorder="1" applyAlignment="1">
      <alignment horizontal="distributed" vertical="center" justifyLastLine="1" shrinkToFit="1"/>
    </xf>
    <xf numFmtId="0" fontId="8" fillId="2" borderId="2" xfId="0" applyFont="1" applyFill="1" applyBorder="1" applyAlignment="1">
      <alignment horizontal="distributed" vertical="center" wrapText="1" justifyLastLine="1" shrinkToFit="1"/>
    </xf>
    <xf numFmtId="0" fontId="8" fillId="2" borderId="5" xfId="0" applyFont="1" applyFill="1" applyBorder="1" applyAlignment="1">
      <alignment horizontal="distributed" vertical="center" justifyLastLine="1" shrinkToFit="1"/>
    </xf>
    <xf numFmtId="0" fontId="13" fillId="2" borderId="24" xfId="0" applyFont="1" applyFill="1" applyBorder="1" applyAlignment="1">
      <alignment horizontal="center" vertical="center" shrinkToFit="1"/>
    </xf>
    <xf numFmtId="0" fontId="13" fillId="2" borderId="16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distributed" vertical="center" justifyLastLine="1" shrinkToFit="1"/>
    </xf>
    <xf numFmtId="0" fontId="13" fillId="2" borderId="4" xfId="0" applyFont="1" applyFill="1" applyBorder="1" applyAlignment="1">
      <alignment horizontal="distributed" vertical="center" justifyLastLine="1" shrinkToFit="1"/>
    </xf>
    <xf numFmtId="0" fontId="13" fillId="2" borderId="18" xfId="0" applyFont="1" applyFill="1" applyBorder="1" applyAlignment="1">
      <alignment horizontal="distributed" vertical="center" justifyLastLine="1" shrinkToFit="1"/>
    </xf>
    <xf numFmtId="0" fontId="13" fillId="2" borderId="15" xfId="0" applyFont="1" applyFill="1" applyBorder="1" applyAlignment="1">
      <alignment horizontal="distributed" vertical="center" justifyLastLine="1" shrinkToFit="1"/>
    </xf>
    <xf numFmtId="181" fontId="5" fillId="2" borderId="11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 justifyLastLine="1" shrinkToFit="1"/>
    </xf>
    <xf numFmtId="0" fontId="9" fillId="2" borderId="19" xfId="0" applyFont="1" applyFill="1" applyBorder="1" applyAlignment="1">
      <alignment horizontal="center" vertical="center" wrapText="1" justifyLastLine="1" shrinkToFit="1"/>
    </xf>
    <xf numFmtId="0" fontId="9" fillId="2" borderId="5" xfId="0" applyFont="1" applyFill="1" applyBorder="1" applyAlignment="1">
      <alignment horizontal="center" vertical="center" wrapText="1" justifyLastLine="1" shrinkToFit="1"/>
    </xf>
    <xf numFmtId="0" fontId="5" fillId="2" borderId="11" xfId="0" applyFont="1" applyFill="1" applyBorder="1" applyAlignment="1">
      <alignment horizontal="distributed" vertical="center" justifyLastLine="1"/>
    </xf>
    <xf numFmtId="0" fontId="5" fillId="2" borderId="10" xfId="0" applyFont="1" applyFill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center" vertical="center" justifyLastLine="1" shrinkToFit="1"/>
    </xf>
    <xf numFmtId="0" fontId="5" fillId="2" borderId="1" xfId="0" applyFont="1" applyFill="1" applyBorder="1" applyAlignment="1">
      <alignment horizontal="center" vertical="center" justifyLastLine="1" shrinkToFit="1"/>
    </xf>
    <xf numFmtId="0" fontId="5" fillId="2" borderId="6" xfId="0" applyFont="1" applyFill="1" applyBorder="1" applyAlignment="1">
      <alignment horizontal="center" vertical="center" justifyLastLine="1" shrinkToFit="1"/>
    </xf>
    <xf numFmtId="0" fontId="5" fillId="2" borderId="4" xfId="0" applyFont="1" applyFill="1" applyBorder="1" applyAlignment="1">
      <alignment horizontal="center" vertical="center" justifyLastLine="1" shrinkToFit="1"/>
    </xf>
    <xf numFmtId="0" fontId="5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distributed" vertical="center" justifyLastLine="1"/>
    </xf>
    <xf numFmtId="0" fontId="5" fillId="2" borderId="9" xfId="0" applyFont="1" applyFill="1" applyBorder="1" applyAlignment="1">
      <alignment horizontal="distributed" vertical="center" justifyLastLine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distributed" vertical="center" justifyLastLine="1"/>
    </xf>
    <xf numFmtId="0" fontId="5" fillId="2" borderId="4" xfId="0" applyFont="1" applyFill="1" applyBorder="1" applyAlignment="1">
      <alignment horizontal="distributed" vertical="center" justifyLastLine="1"/>
    </xf>
    <xf numFmtId="0" fontId="5" fillId="2" borderId="1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distributed" vertical="center" justifyLastLine="1"/>
    </xf>
    <xf numFmtId="0" fontId="5" fillId="2" borderId="23" xfId="0" applyFont="1" applyFill="1" applyBorder="1" applyAlignment="1">
      <alignment horizontal="distributed" vertical="center" justifyLastLine="1"/>
    </xf>
    <xf numFmtId="0" fontId="5" fillId="2" borderId="25" xfId="0" applyFont="1" applyFill="1" applyBorder="1" applyAlignment="1">
      <alignment horizontal="center" vertical="center"/>
    </xf>
    <xf numFmtId="182" fontId="5" fillId="2" borderId="11" xfId="0" applyNumberFormat="1" applyFont="1" applyFill="1" applyBorder="1" applyAlignment="1">
      <alignment horizontal="right" vertical="center"/>
    </xf>
    <xf numFmtId="179" fontId="13" fillId="2" borderId="24" xfId="0" applyNumberFormat="1" applyFont="1" applyFill="1" applyBorder="1" applyAlignment="1">
      <alignment horizontal="center" vertical="center" justifyLastLine="1" shrinkToFit="1"/>
    </xf>
    <xf numFmtId="179" fontId="13" fillId="2" borderId="16" xfId="0" applyNumberFormat="1" applyFont="1" applyFill="1" applyBorder="1" applyAlignment="1">
      <alignment horizontal="center" vertical="center" justifyLastLine="1" shrinkToFit="1"/>
    </xf>
    <xf numFmtId="0" fontId="13" fillId="2" borderId="17" xfId="0" applyFont="1" applyFill="1" applyBorder="1" applyAlignment="1">
      <alignment horizontal="distributed" vertical="center" justifyLastLine="1" shrinkToFit="1"/>
    </xf>
    <xf numFmtId="0" fontId="13" fillId="2" borderId="23" xfId="0" applyFont="1" applyFill="1" applyBorder="1" applyAlignment="1">
      <alignment horizontal="distributed" vertical="center" justifyLastLine="1" shrinkToFit="1"/>
    </xf>
    <xf numFmtId="0" fontId="13" fillId="2" borderId="22" xfId="0" applyFont="1" applyFill="1" applyBorder="1" applyAlignment="1">
      <alignment horizontal="distributed" vertical="center" justifyLastLine="1" shrinkToFit="1"/>
    </xf>
    <xf numFmtId="0" fontId="13" fillId="2" borderId="5" xfId="0" applyFont="1" applyFill="1" applyBorder="1" applyAlignment="1">
      <alignment horizontal="distributed" vertical="center" justifyLastLine="1" shrinkToFit="1"/>
    </xf>
    <xf numFmtId="0" fontId="13" fillId="2" borderId="9" xfId="0" applyFont="1" applyFill="1" applyBorder="1" applyAlignment="1">
      <alignment horizontal="distributed" vertical="center" justifyLastLine="1" shrinkToFit="1"/>
    </xf>
    <xf numFmtId="0" fontId="13" fillId="2" borderId="13" xfId="0" applyFont="1" applyFill="1" applyBorder="1" applyAlignment="1">
      <alignment horizontal="distributed" vertical="center" justifyLastLine="1" shrinkToFit="1"/>
    </xf>
    <xf numFmtId="179" fontId="13" fillId="2" borderId="18" xfId="0" applyNumberFormat="1" applyFont="1" applyFill="1" applyBorder="1" applyAlignment="1">
      <alignment horizontal="center" vertical="center" justifyLastLine="1" shrinkToFit="1"/>
    </xf>
    <xf numFmtId="179" fontId="13" fillId="2" borderId="15" xfId="0" applyNumberFormat="1" applyFont="1" applyFill="1" applyBorder="1" applyAlignment="1">
      <alignment horizontal="center" vertical="center" justifyLastLine="1" shrinkToFit="1"/>
    </xf>
    <xf numFmtId="0" fontId="13" fillId="2" borderId="14" xfId="0" applyFont="1" applyFill="1" applyBorder="1" applyAlignment="1">
      <alignment horizontal="distributed" vertical="center" justifyLastLine="1" shrinkToFit="1"/>
    </xf>
    <xf numFmtId="0" fontId="13" fillId="2" borderId="12" xfId="0" applyFont="1" applyFill="1" applyBorder="1" applyAlignment="1">
      <alignment horizontal="distributed" vertical="center" justifyLastLine="1" shrinkToFit="1"/>
    </xf>
    <xf numFmtId="0" fontId="13" fillId="2" borderId="3" xfId="0" applyFont="1" applyFill="1" applyBorder="1" applyAlignment="1">
      <alignment horizontal="distributed" vertical="center" justifyLastLine="1" shrinkToFit="1"/>
    </xf>
    <xf numFmtId="0" fontId="13" fillId="2" borderId="6" xfId="0" applyFont="1" applyFill="1" applyBorder="1" applyAlignment="1">
      <alignment horizontal="distributed" vertical="center" justifyLastLine="1" shrinkToFit="1"/>
    </xf>
    <xf numFmtId="0" fontId="13" fillId="2" borderId="2" xfId="0" applyFont="1" applyFill="1" applyBorder="1" applyAlignment="1">
      <alignment horizontal="distributed" vertical="center" wrapText="1" justifyLastLine="1" shrinkToFit="1"/>
    </xf>
  </cellXfs>
  <cellStyles count="2">
    <cellStyle name="パーセント" xfId="1" builtinId="5"/>
    <cellStyle name="標準" xfId="0" builtinId="0"/>
  </cellStyles>
  <dxfs count="13">
    <dxf>
      <numFmt numFmtId="184" formatCode="&quot;令&quot;&quot;和&quot;&quot;元&quot;&quot;年&quot;"/>
    </dxf>
    <dxf>
      <numFmt numFmtId="185" formatCode="&quot;令&quot;&quot;和&quot;&quot;元&quot;&quot;年&quot;&quot;度&quot;"/>
    </dxf>
    <dxf>
      <numFmt numFmtId="184" formatCode="&quot;令&quot;&quot;和&quot;&quot;元&quot;&quot;年&quot;"/>
    </dxf>
    <dxf>
      <numFmt numFmtId="185" formatCode="&quot;令&quot;&quot;和&quot;&quot;元&quot;&quot;年&quot;&quot;度&quot;"/>
    </dxf>
    <dxf>
      <numFmt numFmtId="184" formatCode="&quot;令&quot;&quot;和&quot;&quot;元&quot;&quot;年&quot;"/>
    </dxf>
    <dxf>
      <numFmt numFmtId="185" formatCode="&quot;令&quot;&quot;和&quot;&quot;元&quot;&quot;年&quot;&quot;度&quot;"/>
    </dxf>
    <dxf>
      <numFmt numFmtId="184" formatCode="&quot;令&quot;&quot;和&quot;&quot;元&quot;&quot;年&quot;"/>
    </dxf>
    <dxf>
      <numFmt numFmtId="185" formatCode="&quot;令&quot;&quot;和&quot;&quot;元&quot;&quot;年&quot;&quot;度&quot;"/>
    </dxf>
    <dxf>
      <numFmt numFmtId="184" formatCode="&quot;令&quot;&quot;和&quot;&quot;元&quot;&quot;年&quot;"/>
    </dxf>
    <dxf>
      <numFmt numFmtId="185" formatCode="&quot;令&quot;&quot;和&quot;&quot;元&quot;&quot;年&quot;&quot;度&quot;"/>
    </dxf>
    <dxf>
      <numFmt numFmtId="184" formatCode="&quot;令&quot;&quot;和&quot;&quot;元&quot;&quot;年&quot;"/>
    </dxf>
    <dxf>
      <numFmt numFmtId="184" formatCode="&quot;令&quot;&quot;和&quot;&quot;元&quot;&quot;年&quot;"/>
    </dxf>
    <dxf>
      <numFmt numFmtId="184" formatCode="&quot;令&quot;&quot;和&quot;&quot;元&quot;&quot;年&quot;"/>
    </dxf>
  </dxfs>
  <tableStyles count="0" defaultTableStyle="TableStyleMedium2" defaultPivotStyle="PivotStyleMedium9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29BBB-2DA6-497D-A913-13FA6A62567E}">
  <sheetPr codeName="Sheet2">
    <tabColor rgb="FFCCFFCC"/>
    <pageSetUpPr fitToPage="1"/>
  </sheetPr>
  <dimension ref="B2:J40"/>
  <sheetViews>
    <sheetView topLeftCell="B4" zoomScaleSheetLayoutView="100" workbookViewId="0">
      <selection activeCell="J39" sqref="J39"/>
    </sheetView>
  </sheetViews>
  <sheetFormatPr defaultColWidth="2.6640625" defaultRowHeight="13.2" x14ac:dyDescent="0.2"/>
  <cols>
    <col min="1" max="1" width="2.6640625" style="2"/>
    <col min="2" max="2" width="11.44140625" style="2" bestFit="1" customWidth="1"/>
    <col min="3" max="3" width="9" style="2" bestFit="1" customWidth="1"/>
    <col min="4" max="5" width="9" style="2" customWidth="1"/>
    <col min="6" max="6" width="6.21875" style="2" customWidth="1"/>
    <col min="7" max="7" width="11.44140625" style="2" customWidth="1"/>
    <col min="8" max="10" width="9" style="2" customWidth="1"/>
    <col min="11" max="11" width="8.88671875" style="2" bestFit="1" customWidth="1"/>
    <col min="12" max="13" width="8.6640625" style="2" customWidth="1"/>
    <col min="14" max="16384" width="2.6640625" style="2"/>
  </cols>
  <sheetData>
    <row r="2" spans="2:10" x14ac:dyDescent="0.2">
      <c r="B2" s="1" t="s">
        <v>256</v>
      </c>
    </row>
    <row r="3" spans="2:10" ht="13.8" thickBot="1" x14ac:dyDescent="0.25">
      <c r="J3" s="3" t="s">
        <v>13</v>
      </c>
    </row>
    <row r="4" spans="2:10" ht="13.5" customHeight="1" x14ac:dyDescent="0.2">
      <c r="B4" s="91" t="s">
        <v>4</v>
      </c>
      <c r="C4" s="94" t="s">
        <v>247</v>
      </c>
      <c r="D4" s="97" t="s">
        <v>5</v>
      </c>
      <c r="E4" s="88" t="s">
        <v>248</v>
      </c>
      <c r="G4" s="91" t="s">
        <v>4</v>
      </c>
      <c r="H4" s="94" t="s">
        <v>247</v>
      </c>
      <c r="I4" s="97" t="s">
        <v>5</v>
      </c>
      <c r="J4" s="88" t="s">
        <v>248</v>
      </c>
    </row>
    <row r="5" spans="2:10" ht="13.5" customHeight="1" x14ac:dyDescent="0.2">
      <c r="B5" s="92"/>
      <c r="C5" s="95"/>
      <c r="D5" s="98"/>
      <c r="E5" s="89"/>
      <c r="G5" s="92"/>
      <c r="H5" s="95"/>
      <c r="I5" s="98"/>
      <c r="J5" s="89"/>
    </row>
    <row r="6" spans="2:10" x14ac:dyDescent="0.2">
      <c r="B6" s="92"/>
      <c r="C6" s="95"/>
      <c r="D6" s="98"/>
      <c r="E6" s="89"/>
      <c r="G6" s="92"/>
      <c r="H6" s="95"/>
      <c r="I6" s="98"/>
      <c r="J6" s="89"/>
    </row>
    <row r="7" spans="2:10" x14ac:dyDescent="0.2">
      <c r="B7" s="92"/>
      <c r="C7" s="95"/>
      <c r="D7" s="98"/>
      <c r="E7" s="89"/>
      <c r="G7" s="92"/>
      <c r="H7" s="95"/>
      <c r="I7" s="98"/>
      <c r="J7" s="89"/>
    </row>
    <row r="8" spans="2:10" x14ac:dyDescent="0.2">
      <c r="B8" s="93"/>
      <c r="C8" s="96"/>
      <c r="D8" s="99"/>
      <c r="E8" s="90"/>
      <c r="G8" s="93"/>
      <c r="H8" s="96"/>
      <c r="I8" s="99"/>
      <c r="J8" s="90"/>
    </row>
    <row r="9" spans="2:10" x14ac:dyDescent="0.2">
      <c r="B9" s="4"/>
      <c r="C9" s="5" t="s">
        <v>10</v>
      </c>
      <c r="D9" s="5" t="s">
        <v>10</v>
      </c>
      <c r="E9" s="42" t="s">
        <v>249</v>
      </c>
      <c r="G9" s="4"/>
      <c r="H9" s="5" t="s">
        <v>10</v>
      </c>
      <c r="I9" s="5" t="s">
        <v>10</v>
      </c>
      <c r="J9" s="46" t="s">
        <v>249</v>
      </c>
    </row>
    <row r="10" spans="2:10" x14ac:dyDescent="0.2">
      <c r="B10" s="10" t="s">
        <v>6</v>
      </c>
      <c r="C10" s="6"/>
      <c r="D10" s="6"/>
      <c r="E10" s="6"/>
      <c r="G10" s="10" t="s">
        <v>30</v>
      </c>
      <c r="H10" s="6"/>
      <c r="I10" s="6"/>
    </row>
    <row r="11" spans="2:10" x14ac:dyDescent="0.2">
      <c r="B11" s="11" t="s">
        <v>9</v>
      </c>
      <c r="C11" s="6">
        <v>7327</v>
      </c>
      <c r="D11" s="6">
        <v>2788</v>
      </c>
      <c r="E11" s="12">
        <f>D11/C11*100</f>
        <v>38.051044083526683</v>
      </c>
      <c r="G11" s="11" t="s">
        <v>9</v>
      </c>
      <c r="H11" s="6">
        <v>1492</v>
      </c>
      <c r="I11" s="6">
        <v>481</v>
      </c>
      <c r="J11" s="44">
        <f>I11/H11*100</f>
        <v>32.238605898123325</v>
      </c>
    </row>
    <row r="12" spans="2:10" x14ac:dyDescent="0.2">
      <c r="B12" s="11" t="s">
        <v>194</v>
      </c>
      <c r="C12" s="6">
        <v>6187</v>
      </c>
      <c r="D12" s="6">
        <v>2257</v>
      </c>
      <c r="E12" s="12">
        <f t="shared" ref="E12:E34" si="0">D12/C12*100</f>
        <v>36.479715532568292</v>
      </c>
      <c r="G12" s="11" t="s">
        <v>194</v>
      </c>
      <c r="H12" s="6">
        <v>1265</v>
      </c>
      <c r="I12" s="6">
        <v>390</v>
      </c>
      <c r="J12" s="44">
        <f t="shared" ref="J12:J34" si="1">I12/H12*100</f>
        <v>30.830039525691699</v>
      </c>
    </row>
    <row r="13" spans="2:10" x14ac:dyDescent="0.2">
      <c r="B13" s="11" t="s">
        <v>215</v>
      </c>
      <c r="C13" s="6">
        <v>5244</v>
      </c>
      <c r="D13" s="6">
        <v>1690</v>
      </c>
      <c r="E13" s="12">
        <f t="shared" si="0"/>
        <v>32.227307398932112</v>
      </c>
      <c r="G13" s="11" t="s">
        <v>215</v>
      </c>
      <c r="H13" s="6">
        <f>SUM(H15:H20)</f>
        <v>1105</v>
      </c>
      <c r="I13" s="6">
        <f>SUM(I15:I20)</f>
        <v>277</v>
      </c>
      <c r="J13" s="44">
        <f t="shared" si="1"/>
        <v>25.067873303167421</v>
      </c>
    </row>
    <row r="14" spans="2:10" x14ac:dyDescent="0.2">
      <c r="B14" s="9"/>
      <c r="C14" s="6"/>
      <c r="D14" s="6"/>
      <c r="E14" s="12"/>
      <c r="G14" s="14" t="s">
        <v>219</v>
      </c>
      <c r="H14" s="6"/>
      <c r="I14" s="6"/>
      <c r="J14" s="44"/>
    </row>
    <row r="15" spans="2:10" x14ac:dyDescent="0.2">
      <c r="B15" s="10" t="s">
        <v>14</v>
      </c>
      <c r="C15" s="6"/>
      <c r="D15" s="6"/>
      <c r="E15" s="12"/>
      <c r="G15" s="15" t="s">
        <v>154</v>
      </c>
      <c r="H15" s="6">
        <v>186</v>
      </c>
      <c r="I15" s="6">
        <v>30</v>
      </c>
      <c r="J15" s="44">
        <f t="shared" si="1"/>
        <v>16.129032258064516</v>
      </c>
    </row>
    <row r="16" spans="2:10" x14ac:dyDescent="0.2">
      <c r="B16" s="11" t="s">
        <v>9</v>
      </c>
      <c r="C16" s="6">
        <v>4311</v>
      </c>
      <c r="D16" s="6">
        <v>1741</v>
      </c>
      <c r="E16" s="12">
        <f t="shared" si="0"/>
        <v>40.38506147065646</v>
      </c>
      <c r="G16" s="15" t="s">
        <v>155</v>
      </c>
      <c r="H16" s="6">
        <v>156</v>
      </c>
      <c r="I16" s="6">
        <v>47</v>
      </c>
      <c r="J16" s="44">
        <f t="shared" si="1"/>
        <v>30.128205128205128</v>
      </c>
    </row>
    <row r="17" spans="2:10" x14ac:dyDescent="0.2">
      <c r="B17" s="11" t="s">
        <v>194</v>
      </c>
      <c r="C17" s="6">
        <v>3610</v>
      </c>
      <c r="D17" s="6">
        <v>1410</v>
      </c>
      <c r="E17" s="12">
        <f t="shared" si="0"/>
        <v>39.05817174515235</v>
      </c>
      <c r="G17" s="15" t="s">
        <v>156</v>
      </c>
      <c r="H17" s="6">
        <v>103</v>
      </c>
      <c r="I17" s="6">
        <v>17</v>
      </c>
      <c r="J17" s="44">
        <f t="shared" si="1"/>
        <v>16.50485436893204</v>
      </c>
    </row>
    <row r="18" spans="2:10" x14ac:dyDescent="0.2">
      <c r="B18" s="11" t="s">
        <v>215</v>
      </c>
      <c r="C18" s="6">
        <f>SUM(C20:C34)</f>
        <v>3011</v>
      </c>
      <c r="D18" s="6">
        <f>SUM(D20:D34)</f>
        <v>1059</v>
      </c>
      <c r="E18" s="12">
        <f t="shared" si="0"/>
        <v>35.171039521753571</v>
      </c>
      <c r="G18" s="15" t="s">
        <v>157</v>
      </c>
      <c r="H18" s="6">
        <v>319</v>
      </c>
      <c r="I18" s="6">
        <v>86</v>
      </c>
      <c r="J18" s="44">
        <f t="shared" si="1"/>
        <v>26.959247648902824</v>
      </c>
    </row>
    <row r="19" spans="2:10" x14ac:dyDescent="0.2">
      <c r="B19" s="14" t="s">
        <v>219</v>
      </c>
      <c r="E19" s="12"/>
      <c r="G19" s="15" t="s">
        <v>158</v>
      </c>
      <c r="H19" s="6">
        <v>132</v>
      </c>
      <c r="I19" s="6">
        <v>27</v>
      </c>
      <c r="J19" s="44">
        <f t="shared" si="1"/>
        <v>20.454545454545457</v>
      </c>
    </row>
    <row r="20" spans="2:10" x14ac:dyDescent="0.2">
      <c r="B20" s="15" t="s">
        <v>18</v>
      </c>
      <c r="C20" s="6">
        <v>244</v>
      </c>
      <c r="D20" s="6">
        <v>38</v>
      </c>
      <c r="E20" s="12">
        <f t="shared" si="0"/>
        <v>15.573770491803279</v>
      </c>
      <c r="G20" s="15" t="s">
        <v>159</v>
      </c>
      <c r="H20" s="6">
        <v>209</v>
      </c>
      <c r="I20" s="6">
        <v>70</v>
      </c>
      <c r="J20" s="44">
        <f t="shared" si="1"/>
        <v>33.492822966507177</v>
      </c>
    </row>
    <row r="21" spans="2:10" x14ac:dyDescent="0.2">
      <c r="B21" s="15" t="s">
        <v>19</v>
      </c>
      <c r="C21" s="6">
        <v>182</v>
      </c>
      <c r="D21" s="6">
        <v>26</v>
      </c>
      <c r="E21" s="12">
        <f t="shared" si="0"/>
        <v>14.285714285714285</v>
      </c>
      <c r="G21" s="10"/>
      <c r="H21" s="6"/>
      <c r="I21" s="6"/>
      <c r="J21" s="44"/>
    </row>
    <row r="22" spans="2:10" x14ac:dyDescent="0.2">
      <c r="B22" s="15" t="s">
        <v>20</v>
      </c>
      <c r="C22" s="6">
        <v>177</v>
      </c>
      <c r="D22" s="6">
        <v>53</v>
      </c>
      <c r="E22" s="12">
        <f t="shared" si="0"/>
        <v>29.943502824858758</v>
      </c>
      <c r="G22" s="10" t="s">
        <v>31</v>
      </c>
      <c r="H22" s="6"/>
      <c r="I22" s="6"/>
      <c r="J22" s="44"/>
    </row>
    <row r="23" spans="2:10" x14ac:dyDescent="0.2">
      <c r="B23" s="15" t="s">
        <v>150</v>
      </c>
      <c r="C23" s="6">
        <v>122</v>
      </c>
      <c r="D23" s="6">
        <v>54</v>
      </c>
      <c r="E23" s="12">
        <f t="shared" si="0"/>
        <v>44.26229508196721</v>
      </c>
      <c r="G23" s="11" t="s">
        <v>9</v>
      </c>
      <c r="H23" s="6">
        <v>1010</v>
      </c>
      <c r="I23" s="6">
        <v>323</v>
      </c>
      <c r="J23" s="44">
        <f t="shared" si="1"/>
        <v>31.980198019801982</v>
      </c>
    </row>
    <row r="24" spans="2:10" x14ac:dyDescent="0.2">
      <c r="B24" s="15" t="s">
        <v>22</v>
      </c>
      <c r="C24" s="6">
        <v>158</v>
      </c>
      <c r="D24" s="6">
        <v>43</v>
      </c>
      <c r="E24" s="12">
        <f t="shared" si="0"/>
        <v>27.215189873417721</v>
      </c>
      <c r="G24" s="11" t="s">
        <v>194</v>
      </c>
      <c r="H24" s="6">
        <v>879</v>
      </c>
      <c r="I24" s="6">
        <v>269</v>
      </c>
      <c r="J24" s="44">
        <f t="shared" si="1"/>
        <v>30.602957906712174</v>
      </c>
    </row>
    <row r="25" spans="2:10" x14ac:dyDescent="0.2">
      <c r="B25" s="15" t="s">
        <v>23</v>
      </c>
      <c r="C25" s="6">
        <v>394</v>
      </c>
      <c r="D25" s="6">
        <v>196</v>
      </c>
      <c r="E25" s="12">
        <f t="shared" si="0"/>
        <v>49.746192893401016</v>
      </c>
      <c r="G25" s="11" t="s">
        <v>215</v>
      </c>
      <c r="H25" s="6">
        <f>SUM(H27:H29)</f>
        <v>764</v>
      </c>
      <c r="I25" s="6">
        <f>SUM(I27:I29)</f>
        <v>220</v>
      </c>
      <c r="J25" s="44">
        <f t="shared" si="1"/>
        <v>28.795811518324609</v>
      </c>
    </row>
    <row r="26" spans="2:10" x14ac:dyDescent="0.2">
      <c r="B26" s="15" t="s">
        <v>24</v>
      </c>
      <c r="C26" s="6">
        <v>199</v>
      </c>
      <c r="D26" s="6">
        <v>96</v>
      </c>
      <c r="E26" s="12">
        <f t="shared" si="0"/>
        <v>48.241206030150749</v>
      </c>
      <c r="G26" s="14" t="s">
        <v>219</v>
      </c>
      <c r="H26" s="6"/>
      <c r="I26" s="6"/>
      <c r="J26" s="44"/>
    </row>
    <row r="27" spans="2:10" x14ac:dyDescent="0.2">
      <c r="B27" s="15" t="s">
        <v>25</v>
      </c>
      <c r="C27" s="6">
        <v>119</v>
      </c>
      <c r="D27" s="6">
        <v>27</v>
      </c>
      <c r="E27" s="12">
        <f t="shared" si="0"/>
        <v>22.689075630252102</v>
      </c>
      <c r="G27" s="15" t="s">
        <v>160</v>
      </c>
      <c r="H27" s="6">
        <v>247</v>
      </c>
      <c r="I27" s="6">
        <v>46</v>
      </c>
      <c r="J27" s="44">
        <f t="shared" si="1"/>
        <v>18.623481781376519</v>
      </c>
    </row>
    <row r="28" spans="2:10" x14ac:dyDescent="0.2">
      <c r="B28" s="15" t="s">
        <v>15</v>
      </c>
      <c r="C28" s="6">
        <v>320</v>
      </c>
      <c r="D28" s="6">
        <v>126</v>
      </c>
      <c r="E28" s="12">
        <f t="shared" si="0"/>
        <v>39.375</v>
      </c>
      <c r="G28" s="15" t="s">
        <v>163</v>
      </c>
      <c r="H28" s="6">
        <v>215</v>
      </c>
      <c r="I28" s="6">
        <v>52</v>
      </c>
      <c r="J28" s="44">
        <f t="shared" si="1"/>
        <v>24.186046511627907</v>
      </c>
    </row>
    <row r="29" spans="2:10" x14ac:dyDescent="0.2">
      <c r="B29" s="15" t="s">
        <v>26</v>
      </c>
      <c r="C29" s="6">
        <v>25</v>
      </c>
      <c r="D29" s="6">
        <v>3</v>
      </c>
      <c r="E29" s="12">
        <f t="shared" si="0"/>
        <v>12</v>
      </c>
      <c r="G29" s="15" t="s">
        <v>162</v>
      </c>
      <c r="H29" s="6">
        <v>302</v>
      </c>
      <c r="I29" s="6">
        <v>122</v>
      </c>
      <c r="J29" s="44">
        <f t="shared" si="1"/>
        <v>40.397350993377486</v>
      </c>
    </row>
    <row r="30" spans="2:10" x14ac:dyDescent="0.2">
      <c r="B30" s="15" t="s">
        <v>16</v>
      </c>
      <c r="C30" s="6">
        <v>250</v>
      </c>
      <c r="D30" s="6">
        <v>99</v>
      </c>
      <c r="E30" s="12">
        <f t="shared" si="0"/>
        <v>39.6</v>
      </c>
      <c r="G30" s="15"/>
      <c r="H30" s="6"/>
      <c r="I30" s="6"/>
      <c r="J30" s="44"/>
    </row>
    <row r="31" spans="2:10" x14ac:dyDescent="0.2">
      <c r="B31" s="15" t="s">
        <v>17</v>
      </c>
      <c r="C31" s="6">
        <v>405</v>
      </c>
      <c r="D31" s="6">
        <v>173</v>
      </c>
      <c r="E31" s="12">
        <f t="shared" si="0"/>
        <v>42.716049382716051</v>
      </c>
      <c r="G31" s="10" t="s">
        <v>32</v>
      </c>
      <c r="H31" s="6"/>
      <c r="I31" s="6"/>
      <c r="J31" s="44"/>
    </row>
    <row r="32" spans="2:10" x14ac:dyDescent="0.2">
      <c r="B32" s="15" t="s">
        <v>151</v>
      </c>
      <c r="C32" s="6">
        <v>90</v>
      </c>
      <c r="D32" s="6">
        <v>37</v>
      </c>
      <c r="E32" s="12">
        <f t="shared" si="0"/>
        <v>41.111111111111107</v>
      </c>
      <c r="G32" s="11" t="s">
        <v>9</v>
      </c>
      <c r="H32" s="6">
        <v>514</v>
      </c>
      <c r="I32" s="6">
        <v>243</v>
      </c>
      <c r="J32" s="44">
        <f t="shared" si="1"/>
        <v>47.276264591439684</v>
      </c>
    </row>
    <row r="33" spans="2:10" x14ac:dyDescent="0.2">
      <c r="B33" s="15" t="s">
        <v>28</v>
      </c>
      <c r="C33" s="6">
        <v>157</v>
      </c>
      <c r="D33" s="6">
        <v>29</v>
      </c>
      <c r="E33" s="12">
        <f t="shared" si="0"/>
        <v>18.471337579617835</v>
      </c>
      <c r="G33" s="11" t="s">
        <v>194</v>
      </c>
      <c r="H33" s="6">
        <v>433</v>
      </c>
      <c r="I33" s="6">
        <v>188</v>
      </c>
      <c r="J33" s="44">
        <f t="shared" si="1"/>
        <v>43.418013856812934</v>
      </c>
    </row>
    <row r="34" spans="2:10" ht="13.8" thickBot="1" x14ac:dyDescent="0.25">
      <c r="B34" s="17" t="s">
        <v>29</v>
      </c>
      <c r="C34" s="7">
        <v>169</v>
      </c>
      <c r="D34" s="7">
        <v>59</v>
      </c>
      <c r="E34" s="13">
        <f t="shared" si="0"/>
        <v>34.911242603550299</v>
      </c>
      <c r="G34" s="18" t="s">
        <v>215</v>
      </c>
      <c r="H34" s="7">
        <v>364</v>
      </c>
      <c r="I34" s="7">
        <v>134</v>
      </c>
      <c r="J34" s="45">
        <f t="shared" si="1"/>
        <v>36.813186813186817</v>
      </c>
    </row>
    <row r="35" spans="2:10" x14ac:dyDescent="0.2">
      <c r="B35" s="2" t="s">
        <v>33</v>
      </c>
    </row>
    <row r="36" spans="2:10" x14ac:dyDescent="0.2">
      <c r="B36" s="2" t="s">
        <v>35</v>
      </c>
    </row>
    <row r="37" spans="2:10" x14ac:dyDescent="0.2">
      <c r="B37" s="2" t="s">
        <v>36</v>
      </c>
    </row>
    <row r="38" spans="2:10" x14ac:dyDescent="0.2">
      <c r="B38" s="2" t="s">
        <v>152</v>
      </c>
    </row>
    <row r="39" spans="2:10" x14ac:dyDescent="0.2">
      <c r="B39" s="2" t="s">
        <v>153</v>
      </c>
    </row>
    <row r="40" spans="2:10" x14ac:dyDescent="0.2">
      <c r="B40" s="2" t="s">
        <v>217</v>
      </c>
    </row>
  </sheetData>
  <mergeCells count="8">
    <mergeCell ref="J4:J8"/>
    <mergeCell ref="G4:G8"/>
    <mergeCell ref="H4:H8"/>
    <mergeCell ref="B4:B8"/>
    <mergeCell ref="C4:C8"/>
    <mergeCell ref="D4:D8"/>
    <mergeCell ref="I4:I8"/>
    <mergeCell ref="E4:E8"/>
  </mergeCells>
  <phoneticPr fontId="4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rgb="FFCCFFCC"/>
    <pageSetUpPr fitToPage="1"/>
  </sheetPr>
  <dimension ref="B2:J22"/>
  <sheetViews>
    <sheetView zoomScaleSheetLayoutView="100" workbookViewId="0">
      <selection activeCell="J23" sqref="J23"/>
    </sheetView>
  </sheetViews>
  <sheetFormatPr defaultColWidth="2.6640625" defaultRowHeight="13.2" x14ac:dyDescent="0.2"/>
  <cols>
    <col min="1" max="1" width="2.6640625" style="2"/>
    <col min="2" max="2" width="9.109375" style="2" bestFit="1" customWidth="1"/>
    <col min="3" max="10" width="9" style="2" customWidth="1"/>
    <col min="11" max="16384" width="2.6640625" style="2"/>
  </cols>
  <sheetData>
    <row r="2" spans="2:10" x14ac:dyDescent="0.2">
      <c r="B2" s="1" t="s">
        <v>274</v>
      </c>
    </row>
    <row r="3" spans="2:10" ht="13.8" thickBot="1" x14ac:dyDescent="0.25">
      <c r="J3" s="3" t="s">
        <v>13</v>
      </c>
    </row>
    <row r="4" spans="2:10" x14ac:dyDescent="0.2">
      <c r="B4" s="91" t="s">
        <v>4</v>
      </c>
      <c r="C4" s="129" t="s">
        <v>86</v>
      </c>
      <c r="D4" s="129" t="s">
        <v>87</v>
      </c>
      <c r="E4" s="133" t="s">
        <v>88</v>
      </c>
      <c r="F4" s="122" t="s">
        <v>89</v>
      </c>
      <c r="G4" s="129" t="s">
        <v>90</v>
      </c>
      <c r="H4" s="129" t="s">
        <v>91</v>
      </c>
      <c r="I4" s="129" t="s">
        <v>92</v>
      </c>
      <c r="J4" s="122" t="s">
        <v>197</v>
      </c>
    </row>
    <row r="5" spans="2:10" x14ac:dyDescent="0.2">
      <c r="B5" s="93"/>
      <c r="C5" s="128"/>
      <c r="D5" s="128"/>
      <c r="E5" s="134"/>
      <c r="F5" s="128"/>
      <c r="G5" s="128"/>
      <c r="H5" s="128"/>
      <c r="I5" s="128"/>
      <c r="J5" s="128"/>
    </row>
    <row r="6" spans="2:10" x14ac:dyDescent="0.2">
      <c r="B6" s="4"/>
      <c r="C6" s="5" t="s">
        <v>118</v>
      </c>
      <c r="D6" s="5" t="s">
        <v>118</v>
      </c>
      <c r="E6" s="5" t="s">
        <v>118</v>
      </c>
      <c r="F6" s="5" t="s">
        <v>118</v>
      </c>
      <c r="G6" s="5" t="s">
        <v>118</v>
      </c>
      <c r="H6" s="5" t="s">
        <v>118</v>
      </c>
      <c r="I6" s="5" t="s">
        <v>118</v>
      </c>
      <c r="J6" s="5" t="s">
        <v>118</v>
      </c>
    </row>
    <row r="7" spans="2:10" x14ac:dyDescent="0.2">
      <c r="B7" s="9" t="s">
        <v>195</v>
      </c>
      <c r="C7" s="6">
        <v>4156</v>
      </c>
      <c r="D7" s="6">
        <v>2226</v>
      </c>
      <c r="E7" s="6">
        <v>117</v>
      </c>
      <c r="F7" s="6">
        <v>37</v>
      </c>
      <c r="G7" s="6">
        <v>272</v>
      </c>
      <c r="H7" s="6">
        <v>41</v>
      </c>
      <c r="I7" s="6">
        <v>920</v>
      </c>
      <c r="J7" s="6">
        <v>419</v>
      </c>
    </row>
    <row r="8" spans="2:10" x14ac:dyDescent="0.2">
      <c r="B8" s="9" t="s">
        <v>8</v>
      </c>
      <c r="C8" s="6">
        <v>3025</v>
      </c>
      <c r="D8" s="6">
        <v>1632</v>
      </c>
      <c r="E8" s="6">
        <v>96</v>
      </c>
      <c r="F8" s="6">
        <v>17</v>
      </c>
      <c r="G8" s="6">
        <v>245</v>
      </c>
      <c r="H8" s="6">
        <v>42</v>
      </c>
      <c r="I8" s="6">
        <v>648</v>
      </c>
      <c r="J8" s="6">
        <v>269</v>
      </c>
    </row>
    <row r="9" spans="2:10" x14ac:dyDescent="0.2">
      <c r="B9" s="9" t="s">
        <v>9</v>
      </c>
      <c r="C9" s="6">
        <v>2484</v>
      </c>
      <c r="D9" s="6">
        <v>1350</v>
      </c>
      <c r="E9" s="6">
        <v>70</v>
      </c>
      <c r="F9" s="6">
        <v>9</v>
      </c>
      <c r="G9" s="6">
        <v>220</v>
      </c>
      <c r="H9" s="6">
        <v>26</v>
      </c>
      <c r="I9" s="6">
        <v>573</v>
      </c>
      <c r="J9" s="6">
        <v>177</v>
      </c>
    </row>
    <row r="10" spans="2:10" x14ac:dyDescent="0.2">
      <c r="B10" s="9" t="s">
        <v>194</v>
      </c>
      <c r="C10" s="6">
        <v>2028</v>
      </c>
      <c r="D10" s="6">
        <v>1083</v>
      </c>
      <c r="E10" s="6">
        <v>52</v>
      </c>
      <c r="F10" s="6">
        <v>4</v>
      </c>
      <c r="G10" s="6">
        <v>192</v>
      </c>
      <c r="H10" s="6">
        <v>29</v>
      </c>
      <c r="I10" s="6">
        <v>509</v>
      </c>
      <c r="J10" s="6">
        <v>122</v>
      </c>
    </row>
    <row r="11" spans="2:10" ht="13.8" thickBot="1" x14ac:dyDescent="0.25">
      <c r="B11" s="35" t="s">
        <v>220</v>
      </c>
      <c r="C11" s="7">
        <v>1512</v>
      </c>
      <c r="D11" s="7">
        <v>744</v>
      </c>
      <c r="E11" s="7">
        <v>32</v>
      </c>
      <c r="F11" s="7">
        <v>5</v>
      </c>
      <c r="G11" s="7">
        <v>162</v>
      </c>
      <c r="H11" s="7">
        <v>43</v>
      </c>
      <c r="I11" s="7">
        <v>394</v>
      </c>
      <c r="J11" s="7">
        <v>99</v>
      </c>
    </row>
    <row r="12" spans="2:10" ht="13.8" thickBot="1" x14ac:dyDescent="0.25"/>
    <row r="13" spans="2:10" ht="13.5" customHeight="1" x14ac:dyDescent="0.2">
      <c r="B13" s="91" t="s">
        <v>4</v>
      </c>
      <c r="C13" s="131" t="s">
        <v>93</v>
      </c>
      <c r="D13" s="130" t="s">
        <v>94</v>
      </c>
      <c r="E13" s="131" t="s">
        <v>95</v>
      </c>
      <c r="F13" s="132" t="s">
        <v>96</v>
      </c>
      <c r="G13" s="129" t="s">
        <v>97</v>
      </c>
      <c r="H13" s="129" t="s">
        <v>99</v>
      </c>
      <c r="I13" s="122" t="s">
        <v>98</v>
      </c>
    </row>
    <row r="14" spans="2:10" x14ac:dyDescent="0.2">
      <c r="B14" s="93"/>
      <c r="C14" s="107"/>
      <c r="D14" s="101"/>
      <c r="E14" s="107"/>
      <c r="F14" s="96"/>
      <c r="G14" s="128"/>
      <c r="H14" s="128"/>
      <c r="I14" s="128"/>
    </row>
    <row r="15" spans="2:10" x14ac:dyDescent="0.2">
      <c r="B15" s="4"/>
      <c r="C15" s="5" t="s">
        <v>118</v>
      </c>
      <c r="D15" s="5" t="s">
        <v>118</v>
      </c>
      <c r="E15" s="5" t="s">
        <v>118</v>
      </c>
      <c r="F15" s="5" t="s">
        <v>118</v>
      </c>
      <c r="G15" s="5" t="s">
        <v>118</v>
      </c>
      <c r="H15" s="5" t="s">
        <v>118</v>
      </c>
      <c r="I15" s="5" t="s">
        <v>118</v>
      </c>
    </row>
    <row r="16" spans="2:10" x14ac:dyDescent="0.2">
      <c r="B16" s="9" t="s">
        <v>195</v>
      </c>
      <c r="C16" s="6">
        <v>80</v>
      </c>
      <c r="D16" s="6">
        <v>16</v>
      </c>
      <c r="E16" s="6">
        <v>18</v>
      </c>
      <c r="F16" s="6">
        <v>7</v>
      </c>
      <c r="G16" s="6">
        <v>3</v>
      </c>
      <c r="H16" s="6" t="s">
        <v>2</v>
      </c>
      <c r="I16" s="6" t="s">
        <v>2</v>
      </c>
    </row>
    <row r="17" spans="2:9" x14ac:dyDescent="0.2">
      <c r="B17" s="9" t="s">
        <v>8</v>
      </c>
      <c r="C17" s="6">
        <v>43</v>
      </c>
      <c r="D17" s="6">
        <v>11</v>
      </c>
      <c r="E17" s="6">
        <v>9</v>
      </c>
      <c r="F17" s="6">
        <v>5</v>
      </c>
      <c r="G17" s="6">
        <v>3</v>
      </c>
      <c r="H17" s="6" t="s">
        <v>2</v>
      </c>
      <c r="I17" s="6" t="s">
        <v>2</v>
      </c>
    </row>
    <row r="18" spans="2:9" x14ac:dyDescent="0.2">
      <c r="B18" s="9" t="s">
        <v>9</v>
      </c>
      <c r="C18" s="6">
        <v>34</v>
      </c>
      <c r="D18" s="6">
        <v>8</v>
      </c>
      <c r="E18" s="6">
        <v>11</v>
      </c>
      <c r="F18" s="6">
        <v>4</v>
      </c>
      <c r="G18" s="6">
        <v>2</v>
      </c>
      <c r="H18" s="6" t="s">
        <v>2</v>
      </c>
      <c r="I18" s="6" t="s">
        <v>2</v>
      </c>
    </row>
    <row r="19" spans="2:9" x14ac:dyDescent="0.2">
      <c r="B19" s="9" t="s">
        <v>194</v>
      </c>
      <c r="C19" s="6">
        <v>18</v>
      </c>
      <c r="D19" s="6">
        <v>5</v>
      </c>
      <c r="E19" s="6">
        <v>9</v>
      </c>
      <c r="F19" s="6">
        <v>3</v>
      </c>
      <c r="G19" s="6">
        <v>2</v>
      </c>
      <c r="H19" s="6" t="s">
        <v>2</v>
      </c>
      <c r="I19" s="6" t="s">
        <v>2</v>
      </c>
    </row>
    <row r="20" spans="2:9" ht="13.8" thickBot="1" x14ac:dyDescent="0.25">
      <c r="B20" s="35" t="s">
        <v>220</v>
      </c>
      <c r="C20" s="7">
        <v>20</v>
      </c>
      <c r="D20" s="7">
        <v>5</v>
      </c>
      <c r="E20" s="7">
        <v>6</v>
      </c>
      <c r="F20" s="7">
        <v>1</v>
      </c>
      <c r="G20" s="7">
        <v>0</v>
      </c>
      <c r="H20" s="7">
        <v>0</v>
      </c>
      <c r="I20" s="7">
        <v>1</v>
      </c>
    </row>
    <row r="21" spans="2:9" x14ac:dyDescent="0.2">
      <c r="B21" s="2" t="s">
        <v>275</v>
      </c>
    </row>
    <row r="22" spans="2:9" x14ac:dyDescent="0.2">
      <c r="B22" s="2" t="s">
        <v>100</v>
      </c>
    </row>
  </sheetData>
  <mergeCells count="17">
    <mergeCell ref="J4:J5"/>
    <mergeCell ref="D13:D14"/>
    <mergeCell ref="C13:C14"/>
    <mergeCell ref="E13:E14"/>
    <mergeCell ref="F13:F14"/>
    <mergeCell ref="E4:E5"/>
    <mergeCell ref="F4:F5"/>
    <mergeCell ref="G4:G5"/>
    <mergeCell ref="I4:I5"/>
    <mergeCell ref="H4:H5"/>
    <mergeCell ref="G13:G14"/>
    <mergeCell ref="I13:I14"/>
    <mergeCell ref="H13:H14"/>
    <mergeCell ref="B4:B5"/>
    <mergeCell ref="C4:C5"/>
    <mergeCell ref="D4:D5"/>
    <mergeCell ref="B13:B14"/>
  </mergeCells>
  <phoneticPr fontId="4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rgb="FFCCFFCC"/>
    <pageSetUpPr fitToPage="1"/>
  </sheetPr>
  <dimension ref="A2:M12"/>
  <sheetViews>
    <sheetView tabSelected="1" zoomScaleSheetLayoutView="100" workbookViewId="0">
      <selection activeCell="R13" sqref="R13"/>
    </sheetView>
  </sheetViews>
  <sheetFormatPr defaultColWidth="2.6640625" defaultRowHeight="13.2" x14ac:dyDescent="0.2"/>
  <cols>
    <col min="1" max="1" width="2.6640625" style="79"/>
    <col min="2" max="2" width="11.109375" style="79" bestFit="1" customWidth="1"/>
    <col min="3" max="3" width="5.21875" style="79" bestFit="1" customWidth="1"/>
    <col min="4" max="4" width="8.109375" style="79" customWidth="1"/>
    <col min="5" max="5" width="5.6640625" style="79" customWidth="1"/>
    <col min="6" max="6" width="8.109375" style="79" customWidth="1"/>
    <col min="7" max="7" width="5.6640625" style="79" customWidth="1"/>
    <col min="8" max="8" width="8.109375" style="79" customWidth="1"/>
    <col min="9" max="9" width="5.6640625" style="79" customWidth="1"/>
    <col min="10" max="10" width="8.109375" style="79" customWidth="1"/>
    <col min="11" max="11" width="5.6640625" style="79" customWidth="1"/>
    <col min="12" max="12" width="8.109375" style="79" customWidth="1"/>
    <col min="13" max="16384" width="2.6640625" style="79"/>
  </cols>
  <sheetData>
    <row r="2" spans="1:13" x14ac:dyDescent="0.2">
      <c r="B2" s="80" t="s">
        <v>282</v>
      </c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3" ht="2.1" customHeight="1" thickBot="1" x14ac:dyDescent="0.25"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3" x14ac:dyDescent="0.2">
      <c r="A4" s="66"/>
      <c r="B4" s="137" t="s">
        <v>4</v>
      </c>
      <c r="C4" s="139" t="s">
        <v>0</v>
      </c>
      <c r="D4" s="140"/>
      <c r="E4" s="135" t="s">
        <v>104</v>
      </c>
      <c r="F4" s="136"/>
      <c r="G4" s="135" t="s">
        <v>105</v>
      </c>
      <c r="H4" s="136"/>
      <c r="I4" s="135" t="s">
        <v>106</v>
      </c>
      <c r="J4" s="136"/>
      <c r="K4" s="135" t="s">
        <v>43</v>
      </c>
      <c r="L4" s="136"/>
      <c r="M4" s="66"/>
    </row>
    <row r="5" spans="1:13" x14ac:dyDescent="0.2">
      <c r="A5" s="66"/>
      <c r="B5" s="138"/>
      <c r="C5" s="82" t="s">
        <v>103</v>
      </c>
      <c r="D5" s="83" t="s">
        <v>62</v>
      </c>
      <c r="E5" s="84" t="s">
        <v>103</v>
      </c>
      <c r="F5" s="83" t="s">
        <v>62</v>
      </c>
      <c r="G5" s="84" t="s">
        <v>103</v>
      </c>
      <c r="H5" s="83" t="s">
        <v>62</v>
      </c>
      <c r="I5" s="84" t="s">
        <v>103</v>
      </c>
      <c r="J5" s="83" t="s">
        <v>62</v>
      </c>
      <c r="K5" s="84" t="s">
        <v>103</v>
      </c>
      <c r="L5" s="83" t="s">
        <v>62</v>
      </c>
      <c r="M5" s="66"/>
    </row>
    <row r="6" spans="1:13" x14ac:dyDescent="0.2">
      <c r="B6" s="69"/>
      <c r="C6" s="66" t="s">
        <v>107</v>
      </c>
      <c r="D6" s="66" t="s">
        <v>108</v>
      </c>
      <c r="E6" s="66" t="s">
        <v>107</v>
      </c>
      <c r="F6" s="66" t="s">
        <v>108</v>
      </c>
      <c r="G6" s="66" t="s">
        <v>107</v>
      </c>
      <c r="H6" s="66" t="s">
        <v>108</v>
      </c>
      <c r="I6" s="66" t="s">
        <v>107</v>
      </c>
      <c r="J6" s="66" t="s">
        <v>108</v>
      </c>
      <c r="K6" s="66" t="s">
        <v>107</v>
      </c>
      <c r="L6" s="66" t="s">
        <v>108</v>
      </c>
    </row>
    <row r="7" spans="1:13" x14ac:dyDescent="0.2">
      <c r="B7" s="70" t="s">
        <v>286</v>
      </c>
      <c r="C7" s="66">
        <v>335</v>
      </c>
      <c r="D7" s="66">
        <v>226994</v>
      </c>
      <c r="E7" s="66">
        <v>104</v>
      </c>
      <c r="F7" s="66">
        <v>37682</v>
      </c>
      <c r="G7" s="66">
        <v>69</v>
      </c>
      <c r="H7" s="66">
        <v>82012</v>
      </c>
      <c r="I7" s="66">
        <v>30</v>
      </c>
      <c r="J7" s="66">
        <v>38794</v>
      </c>
      <c r="K7" s="66">
        <v>132</v>
      </c>
      <c r="L7" s="66">
        <v>68506</v>
      </c>
    </row>
    <row r="8" spans="1:13" x14ac:dyDescent="0.2">
      <c r="B8" s="70">
        <v>43834</v>
      </c>
      <c r="C8" s="66">
        <v>331</v>
      </c>
      <c r="D8" s="66">
        <v>224182.34</v>
      </c>
      <c r="E8" s="66">
        <v>96</v>
      </c>
      <c r="F8" s="66">
        <v>35239.74</v>
      </c>
      <c r="G8" s="66">
        <v>74</v>
      </c>
      <c r="H8" s="66">
        <v>81209.320000000007</v>
      </c>
      <c r="I8" s="66">
        <v>45</v>
      </c>
      <c r="J8" s="66">
        <v>51726.79</v>
      </c>
      <c r="K8" s="66">
        <v>116</v>
      </c>
      <c r="L8" s="66">
        <v>56006.49</v>
      </c>
    </row>
    <row r="9" spans="1:13" x14ac:dyDescent="0.2">
      <c r="B9" s="70">
        <v>44200</v>
      </c>
      <c r="C9" s="66">
        <v>345</v>
      </c>
      <c r="D9" s="66">
        <v>296378.93</v>
      </c>
      <c r="E9" s="66">
        <v>111</v>
      </c>
      <c r="F9" s="66">
        <v>39821.51</v>
      </c>
      <c r="G9" s="66">
        <v>89</v>
      </c>
      <c r="H9" s="66">
        <v>101272.59</v>
      </c>
      <c r="I9" s="66">
        <v>44</v>
      </c>
      <c r="J9" s="66">
        <v>90329.62</v>
      </c>
      <c r="K9" s="66">
        <v>101</v>
      </c>
      <c r="L9" s="66">
        <v>64955.21</v>
      </c>
    </row>
    <row r="10" spans="1:13" x14ac:dyDescent="0.2">
      <c r="B10" s="70">
        <v>44566</v>
      </c>
      <c r="C10" s="66">
        <v>300</v>
      </c>
      <c r="D10" s="66">
        <v>230940.35</v>
      </c>
      <c r="E10" s="66">
        <v>101</v>
      </c>
      <c r="F10" s="66">
        <v>38002</v>
      </c>
      <c r="G10" s="66">
        <v>76</v>
      </c>
      <c r="H10" s="66">
        <v>86442</v>
      </c>
      <c r="I10" s="66">
        <v>38</v>
      </c>
      <c r="J10" s="66">
        <v>45920</v>
      </c>
      <c r="K10" s="66">
        <v>85</v>
      </c>
      <c r="L10" s="66">
        <v>60576</v>
      </c>
    </row>
    <row r="11" spans="1:13" ht="13.8" thickBot="1" x14ac:dyDescent="0.25">
      <c r="B11" s="71" t="s">
        <v>294</v>
      </c>
      <c r="C11" s="7">
        <v>261</v>
      </c>
      <c r="D11" s="7">
        <v>191877</v>
      </c>
      <c r="E11" s="7">
        <v>87</v>
      </c>
      <c r="F11" s="7">
        <v>33080</v>
      </c>
      <c r="G11" s="7">
        <v>65</v>
      </c>
      <c r="H11" s="7">
        <v>82537</v>
      </c>
      <c r="I11" s="7">
        <v>30</v>
      </c>
      <c r="J11" s="7">
        <v>33944</v>
      </c>
      <c r="K11" s="7">
        <v>79</v>
      </c>
      <c r="L11" s="7">
        <v>42316</v>
      </c>
    </row>
    <row r="12" spans="1:13" x14ac:dyDescent="0.2">
      <c r="B12" s="68" t="s">
        <v>109</v>
      </c>
      <c r="C12" s="66"/>
      <c r="D12" s="66"/>
      <c r="E12" s="66"/>
      <c r="F12" s="66"/>
      <c r="G12" s="66"/>
      <c r="H12" s="66"/>
      <c r="I12" s="66"/>
      <c r="J12" s="66"/>
      <c r="K12" s="66"/>
      <c r="L12" s="66"/>
    </row>
  </sheetData>
  <mergeCells count="6">
    <mergeCell ref="K4:L4"/>
    <mergeCell ref="B4:B5"/>
    <mergeCell ref="C4:D4"/>
    <mergeCell ref="E4:F4"/>
    <mergeCell ref="G4:H4"/>
    <mergeCell ref="I4:J4"/>
  </mergeCells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4">
    <tabColor rgb="FFCCFFCC"/>
    <pageSetUpPr fitToPage="1"/>
  </sheetPr>
  <dimension ref="B2:H21"/>
  <sheetViews>
    <sheetView zoomScaleSheetLayoutView="100" workbookViewId="0">
      <selection activeCell="C12" sqref="C12"/>
    </sheetView>
  </sheetViews>
  <sheetFormatPr defaultColWidth="2.6640625" defaultRowHeight="13.2" x14ac:dyDescent="0.2"/>
  <cols>
    <col min="1" max="1" width="2.6640625" style="2"/>
    <col min="2" max="2" width="11.77734375" style="2" bestFit="1" customWidth="1"/>
    <col min="3" max="3" width="10.88671875" style="2" customWidth="1"/>
    <col min="4" max="4" width="7.109375" style="2" bestFit="1" customWidth="1"/>
    <col min="5" max="5" width="10.88671875" style="2" customWidth="1"/>
    <col min="6" max="6" width="7.109375" style="2" customWidth="1"/>
    <col min="7" max="7" width="10.88671875" style="2" customWidth="1"/>
    <col min="8" max="8" width="7.109375" style="2" customWidth="1"/>
    <col min="9" max="16384" width="2.6640625" style="2"/>
  </cols>
  <sheetData>
    <row r="2" spans="2:8" x14ac:dyDescent="0.2">
      <c r="B2" s="1" t="s">
        <v>207</v>
      </c>
    </row>
    <row r="3" spans="2:8" ht="13.8" thickBot="1" x14ac:dyDescent="0.25">
      <c r="G3" s="141">
        <v>44931</v>
      </c>
      <c r="H3" s="141"/>
    </row>
    <row r="4" spans="2:8" x14ac:dyDescent="0.2">
      <c r="B4" s="91" t="s">
        <v>69</v>
      </c>
      <c r="C4" s="129" t="s">
        <v>0</v>
      </c>
      <c r="D4" s="39"/>
      <c r="E4" s="129" t="s">
        <v>111</v>
      </c>
      <c r="F4" s="39"/>
      <c r="G4" s="129" t="s">
        <v>112</v>
      </c>
      <c r="H4" s="39"/>
    </row>
    <row r="5" spans="2:8" x14ac:dyDescent="0.2">
      <c r="B5" s="93"/>
      <c r="C5" s="128"/>
      <c r="D5" s="8" t="s">
        <v>110</v>
      </c>
      <c r="E5" s="128"/>
      <c r="F5" s="8" t="s">
        <v>110</v>
      </c>
      <c r="G5" s="128"/>
      <c r="H5" s="37" t="s">
        <v>110</v>
      </c>
    </row>
    <row r="6" spans="2:8" x14ac:dyDescent="0.2">
      <c r="B6" s="4"/>
      <c r="C6" s="5" t="s">
        <v>102</v>
      </c>
      <c r="D6" s="5" t="s">
        <v>113</v>
      </c>
      <c r="E6" s="5" t="s">
        <v>101</v>
      </c>
      <c r="F6" s="5" t="s">
        <v>11</v>
      </c>
      <c r="G6" s="5" t="s">
        <v>101</v>
      </c>
      <c r="H6" s="5" t="s">
        <v>11</v>
      </c>
    </row>
    <row r="7" spans="2:8" x14ac:dyDescent="0.2">
      <c r="B7" s="10" t="s">
        <v>70</v>
      </c>
      <c r="C7" s="6">
        <v>1056404</v>
      </c>
      <c r="D7" s="12">
        <v>100</v>
      </c>
      <c r="E7" s="6">
        <v>368536</v>
      </c>
      <c r="F7" s="12">
        <f>E7/C7*100</f>
        <v>34.885895926179757</v>
      </c>
      <c r="G7" s="6">
        <v>687867</v>
      </c>
      <c r="H7" s="12">
        <f>G7/C7*100</f>
        <v>65.11400941306546</v>
      </c>
    </row>
    <row r="8" spans="2:8" x14ac:dyDescent="0.2">
      <c r="B8" s="11" t="s">
        <v>71</v>
      </c>
      <c r="C8" s="6">
        <v>175334</v>
      </c>
      <c r="D8" s="12">
        <v>100</v>
      </c>
      <c r="E8" s="6">
        <v>58204</v>
      </c>
      <c r="F8" s="12">
        <f t="shared" ref="F8:F12" si="0">E8/C8*100</f>
        <v>33.196071497827006</v>
      </c>
      <c r="G8" s="6">
        <v>117220</v>
      </c>
      <c r="H8" s="12">
        <f t="shared" ref="H8:H12" si="1">G8/C8*100</f>
        <v>66.85525910547868</v>
      </c>
    </row>
    <row r="9" spans="2:8" x14ac:dyDescent="0.2">
      <c r="B9" s="11" t="s">
        <v>72</v>
      </c>
      <c r="C9" s="6">
        <v>65782</v>
      </c>
      <c r="D9" s="12">
        <v>100</v>
      </c>
      <c r="E9" s="6">
        <f>SUM(E10:E12)</f>
        <v>25144</v>
      </c>
      <c r="F9" s="12">
        <f t="shared" si="0"/>
        <v>38.223222158037153</v>
      </c>
      <c r="G9" s="6">
        <f>SUM(G10:G12)</f>
        <v>40727</v>
      </c>
      <c r="H9" s="12">
        <f t="shared" si="1"/>
        <v>61.912073211516827</v>
      </c>
    </row>
    <row r="10" spans="2:8" x14ac:dyDescent="0.2">
      <c r="B10" s="25" t="s">
        <v>73</v>
      </c>
      <c r="C10" s="6">
        <v>20518</v>
      </c>
      <c r="D10" s="12">
        <v>100</v>
      </c>
      <c r="E10" s="6">
        <v>9222</v>
      </c>
      <c r="F10" s="12">
        <f t="shared" si="0"/>
        <v>44.945901159957117</v>
      </c>
      <c r="G10" s="6">
        <v>11296</v>
      </c>
      <c r="H10" s="12">
        <f t="shared" si="1"/>
        <v>55.054098840042883</v>
      </c>
    </row>
    <row r="11" spans="2:8" x14ac:dyDescent="0.2">
      <c r="B11" s="25" t="s">
        <v>199</v>
      </c>
      <c r="C11" s="6">
        <v>5660</v>
      </c>
      <c r="D11" s="12">
        <v>100</v>
      </c>
      <c r="E11" s="6">
        <v>3754</v>
      </c>
      <c r="F11" s="12">
        <f t="shared" si="0"/>
        <v>66.325088339222617</v>
      </c>
      <c r="G11" s="6">
        <v>1905</v>
      </c>
      <c r="H11" s="12">
        <f t="shared" si="1"/>
        <v>33.657243816254415</v>
      </c>
    </row>
    <row r="12" spans="2:8" ht="13.8" thickBot="1" x14ac:dyDescent="0.25">
      <c r="B12" s="29" t="s">
        <v>6</v>
      </c>
      <c r="C12" s="7">
        <v>39694</v>
      </c>
      <c r="D12" s="13">
        <v>100</v>
      </c>
      <c r="E12" s="7">
        <v>12168</v>
      </c>
      <c r="F12" s="13">
        <f t="shared" si="0"/>
        <v>30.654506978384642</v>
      </c>
      <c r="G12" s="7">
        <v>27526</v>
      </c>
      <c r="H12" s="13">
        <f t="shared" si="1"/>
        <v>69.345493021615354</v>
      </c>
    </row>
    <row r="13" spans="2:8" x14ac:dyDescent="0.2">
      <c r="B13" s="2" t="s">
        <v>114</v>
      </c>
    </row>
    <row r="17" spans="5:7" x14ac:dyDescent="0.2">
      <c r="E17" s="67"/>
      <c r="F17" s="67"/>
      <c r="G17" s="67"/>
    </row>
    <row r="21" spans="5:7" x14ac:dyDescent="0.2">
      <c r="E21" s="34"/>
    </row>
  </sheetData>
  <mergeCells count="5">
    <mergeCell ref="B4:B5"/>
    <mergeCell ref="C4:C5"/>
    <mergeCell ref="E4:E5"/>
    <mergeCell ref="G4:G5"/>
    <mergeCell ref="G3:H3"/>
  </mergeCells>
  <phoneticPr fontId="4"/>
  <pageMargins left="0.7" right="0.7" top="0.75" bottom="0.75" header="0.3" footer="0.3"/>
  <ignoredErrors>
    <ignoredError sqref="F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5">
    <tabColor rgb="FFCCFFCC"/>
    <pageSetUpPr fitToPage="1"/>
  </sheetPr>
  <dimension ref="B2:O14"/>
  <sheetViews>
    <sheetView zoomScaleSheetLayoutView="100" workbookViewId="0">
      <selection activeCell="N10" sqref="N10"/>
    </sheetView>
  </sheetViews>
  <sheetFormatPr defaultColWidth="2.6640625" defaultRowHeight="13.2" x14ac:dyDescent="0.2"/>
  <cols>
    <col min="1" max="1" width="2.6640625" style="2"/>
    <col min="2" max="2" width="13.88671875" style="2" bestFit="1" customWidth="1"/>
    <col min="3" max="14" width="6.21875" style="2" customWidth="1"/>
    <col min="15" max="16384" width="2.6640625" style="2"/>
  </cols>
  <sheetData>
    <row r="2" spans="2:15" x14ac:dyDescent="0.2">
      <c r="B2" s="1" t="s">
        <v>208</v>
      </c>
    </row>
    <row r="3" spans="2:15" ht="13.8" thickBot="1" x14ac:dyDescent="0.25">
      <c r="N3" s="3" t="s">
        <v>218</v>
      </c>
    </row>
    <row r="4" spans="2:15" ht="13.5" customHeight="1" x14ac:dyDescent="0.2">
      <c r="B4" s="91" t="s">
        <v>115</v>
      </c>
      <c r="C4" s="97" t="s">
        <v>47</v>
      </c>
      <c r="D4" s="88" t="s">
        <v>117</v>
      </c>
      <c r="E4" s="88" t="s">
        <v>119</v>
      </c>
      <c r="F4" s="88" t="s">
        <v>237</v>
      </c>
      <c r="G4" s="88" t="s">
        <v>238</v>
      </c>
      <c r="H4" s="88" t="s">
        <v>239</v>
      </c>
      <c r="I4" s="88" t="s">
        <v>240</v>
      </c>
      <c r="J4" s="88" t="s">
        <v>241</v>
      </c>
      <c r="K4" s="88" t="s">
        <v>242</v>
      </c>
      <c r="L4" s="88" t="s">
        <v>243</v>
      </c>
      <c r="M4" s="142" t="s">
        <v>244</v>
      </c>
      <c r="N4" s="142" t="s">
        <v>245</v>
      </c>
    </row>
    <row r="5" spans="2:15" x14ac:dyDescent="0.2">
      <c r="B5" s="92"/>
      <c r="C5" s="98"/>
      <c r="D5" s="89"/>
      <c r="E5" s="89"/>
      <c r="F5" s="89"/>
      <c r="G5" s="89"/>
      <c r="H5" s="89"/>
      <c r="I5" s="89"/>
      <c r="J5" s="89"/>
      <c r="K5" s="89"/>
      <c r="L5" s="89"/>
      <c r="M5" s="143"/>
      <c r="N5" s="143"/>
    </row>
    <row r="6" spans="2:15" x14ac:dyDescent="0.2">
      <c r="B6" s="93"/>
      <c r="C6" s="99"/>
      <c r="D6" s="90"/>
      <c r="E6" s="90"/>
      <c r="F6" s="90"/>
      <c r="G6" s="90"/>
      <c r="H6" s="90"/>
      <c r="I6" s="90"/>
      <c r="J6" s="90"/>
      <c r="K6" s="90"/>
      <c r="L6" s="90"/>
      <c r="M6" s="144"/>
      <c r="N6" s="144"/>
    </row>
    <row r="7" spans="2:15" x14ac:dyDescent="0.2">
      <c r="B7" s="4"/>
      <c r="C7" s="5" t="s">
        <v>118</v>
      </c>
      <c r="D7" s="5" t="s">
        <v>118</v>
      </c>
      <c r="E7" s="5" t="s">
        <v>118</v>
      </c>
      <c r="F7" s="5" t="s">
        <v>118</v>
      </c>
      <c r="G7" s="5" t="s">
        <v>118</v>
      </c>
      <c r="H7" s="5" t="s">
        <v>118</v>
      </c>
      <c r="I7" s="5" t="s">
        <v>118</v>
      </c>
      <c r="J7" s="5" t="s">
        <v>118</v>
      </c>
      <c r="K7" s="5" t="s">
        <v>118</v>
      </c>
      <c r="L7" s="5" t="s">
        <v>118</v>
      </c>
      <c r="M7" s="5" t="s">
        <v>118</v>
      </c>
      <c r="N7" s="5" t="s">
        <v>118</v>
      </c>
    </row>
    <row r="8" spans="2:15" x14ac:dyDescent="0.2">
      <c r="B8" s="10" t="s">
        <v>116</v>
      </c>
      <c r="C8" s="6">
        <v>1008</v>
      </c>
      <c r="D8" s="6">
        <v>64</v>
      </c>
      <c r="E8" s="6">
        <v>17</v>
      </c>
      <c r="F8" s="6">
        <v>210</v>
      </c>
      <c r="G8" s="6">
        <v>223</v>
      </c>
      <c r="H8" s="6">
        <v>159</v>
      </c>
      <c r="I8" s="6">
        <v>67</v>
      </c>
      <c r="J8" s="6">
        <v>61</v>
      </c>
      <c r="K8" s="6">
        <v>60</v>
      </c>
      <c r="L8" s="6">
        <v>101</v>
      </c>
      <c r="M8" s="6">
        <v>20</v>
      </c>
      <c r="N8" s="6">
        <v>26</v>
      </c>
    </row>
    <row r="9" spans="2:15" x14ac:dyDescent="0.2">
      <c r="B9" s="11" t="s">
        <v>198</v>
      </c>
      <c r="C9" s="6">
        <v>30</v>
      </c>
      <c r="D9" s="6">
        <v>2</v>
      </c>
      <c r="E9" s="6">
        <v>1</v>
      </c>
      <c r="F9" s="6">
        <v>2</v>
      </c>
      <c r="G9" s="6">
        <v>6</v>
      </c>
      <c r="H9" s="6">
        <v>4</v>
      </c>
      <c r="I9" s="6" t="s">
        <v>2</v>
      </c>
      <c r="J9" s="6">
        <v>3</v>
      </c>
      <c r="K9" s="6">
        <v>8</v>
      </c>
      <c r="L9" s="6">
        <v>3</v>
      </c>
      <c r="M9" s="6">
        <v>1</v>
      </c>
      <c r="N9" s="6" t="s">
        <v>2</v>
      </c>
    </row>
    <row r="10" spans="2:15" x14ac:dyDescent="0.2">
      <c r="B10" s="25" t="s">
        <v>14</v>
      </c>
      <c r="C10" s="6">
        <v>14</v>
      </c>
      <c r="D10" s="6" t="s">
        <v>221</v>
      </c>
      <c r="E10" s="6" t="s">
        <v>221</v>
      </c>
      <c r="F10" s="6" t="s">
        <v>221</v>
      </c>
      <c r="G10" s="6" t="s">
        <v>221</v>
      </c>
      <c r="H10" s="6" t="s">
        <v>221</v>
      </c>
      <c r="I10" s="6" t="s">
        <v>221</v>
      </c>
      <c r="J10" s="6" t="s">
        <v>221</v>
      </c>
      <c r="K10" s="6" t="s">
        <v>221</v>
      </c>
      <c r="L10" s="6" t="s">
        <v>221</v>
      </c>
      <c r="M10" s="6" t="s">
        <v>221</v>
      </c>
      <c r="N10" s="6" t="s">
        <v>221</v>
      </c>
    </row>
    <row r="11" spans="2:15" x14ac:dyDescent="0.2">
      <c r="B11" s="25" t="s">
        <v>30</v>
      </c>
      <c r="C11" s="6">
        <v>6</v>
      </c>
      <c r="D11" s="6" t="s">
        <v>221</v>
      </c>
      <c r="E11" s="6" t="s">
        <v>221</v>
      </c>
      <c r="F11" s="6" t="s">
        <v>221</v>
      </c>
      <c r="G11" s="6" t="s">
        <v>221</v>
      </c>
      <c r="H11" s="6" t="s">
        <v>221</v>
      </c>
      <c r="I11" s="6" t="s">
        <v>221</v>
      </c>
      <c r="J11" s="6" t="s">
        <v>221</v>
      </c>
      <c r="K11" s="6" t="s">
        <v>221</v>
      </c>
      <c r="L11" s="6" t="s">
        <v>221</v>
      </c>
      <c r="M11" s="6" t="s">
        <v>221</v>
      </c>
      <c r="N11" s="6" t="s">
        <v>221</v>
      </c>
    </row>
    <row r="12" spans="2:15" x14ac:dyDescent="0.2">
      <c r="B12" s="25" t="s">
        <v>31</v>
      </c>
      <c r="C12" s="6">
        <v>9</v>
      </c>
      <c r="D12" s="6" t="s">
        <v>221</v>
      </c>
      <c r="E12" s="6" t="s">
        <v>221</v>
      </c>
      <c r="F12" s="6" t="s">
        <v>221</v>
      </c>
      <c r="G12" s="6" t="s">
        <v>221</v>
      </c>
      <c r="H12" s="6" t="s">
        <v>221</v>
      </c>
      <c r="I12" s="6" t="s">
        <v>221</v>
      </c>
      <c r="J12" s="6" t="s">
        <v>221</v>
      </c>
      <c r="K12" s="6" t="s">
        <v>221</v>
      </c>
      <c r="L12" s="6" t="s">
        <v>221</v>
      </c>
      <c r="M12" s="6" t="s">
        <v>221</v>
      </c>
      <c r="N12" s="6" t="s">
        <v>221</v>
      </c>
    </row>
    <row r="13" spans="2:15" ht="13.8" thickBot="1" x14ac:dyDescent="0.25">
      <c r="B13" s="29" t="s">
        <v>32</v>
      </c>
      <c r="C13" s="7">
        <v>1</v>
      </c>
      <c r="D13" s="7" t="s">
        <v>221</v>
      </c>
      <c r="E13" s="7" t="s">
        <v>221</v>
      </c>
      <c r="F13" s="7" t="s">
        <v>221</v>
      </c>
      <c r="G13" s="7" t="s">
        <v>221</v>
      </c>
      <c r="H13" s="7" t="s">
        <v>221</v>
      </c>
      <c r="I13" s="7" t="s">
        <v>221</v>
      </c>
      <c r="J13" s="7" t="s">
        <v>221</v>
      </c>
      <c r="K13" s="7" t="s">
        <v>221</v>
      </c>
      <c r="L13" s="7" t="s">
        <v>221</v>
      </c>
      <c r="M13" s="7" t="s">
        <v>221</v>
      </c>
      <c r="N13" s="7" t="s">
        <v>221</v>
      </c>
      <c r="O13" s="6"/>
    </row>
    <row r="14" spans="2:15" x14ac:dyDescent="0.2">
      <c r="B14" s="2" t="s">
        <v>217</v>
      </c>
    </row>
  </sheetData>
  <mergeCells count="13">
    <mergeCell ref="N4:N6"/>
    <mergeCell ref="H4:H6"/>
    <mergeCell ref="I4:I6"/>
    <mergeCell ref="J4:J6"/>
    <mergeCell ref="K4:K6"/>
    <mergeCell ref="L4:L6"/>
    <mergeCell ref="M4:M6"/>
    <mergeCell ref="G4:G6"/>
    <mergeCell ref="B4:B6"/>
    <mergeCell ref="C4:C6"/>
    <mergeCell ref="D4:D6"/>
    <mergeCell ref="E4:E6"/>
    <mergeCell ref="F4:F6"/>
  </mergeCells>
  <phoneticPr fontId="4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tabColor rgb="FFCCFFCC"/>
    <pageSetUpPr fitToPage="1"/>
  </sheetPr>
  <dimension ref="A1:G31"/>
  <sheetViews>
    <sheetView zoomScaleSheetLayoutView="100" workbookViewId="0">
      <selection activeCell="B3" sqref="B3:G31"/>
    </sheetView>
  </sheetViews>
  <sheetFormatPr defaultColWidth="2.6640625" defaultRowHeight="13.2" x14ac:dyDescent="0.2"/>
  <cols>
    <col min="1" max="1" width="2.6640625" style="2"/>
    <col min="2" max="2" width="9" style="2" bestFit="1" customWidth="1"/>
    <col min="3" max="3" width="5.21875" style="2" bestFit="1" customWidth="1"/>
    <col min="4" max="4" width="7.109375" style="2" bestFit="1" customWidth="1"/>
    <col min="5" max="7" width="10.88671875" style="2" customWidth="1"/>
    <col min="8" max="16384" width="2.6640625" style="2"/>
  </cols>
  <sheetData>
    <row r="1" spans="1:7" x14ac:dyDescent="0.2">
      <c r="A1" s="54"/>
      <c r="B1" s="54"/>
      <c r="C1" s="54"/>
      <c r="D1" s="54"/>
      <c r="E1" s="54"/>
      <c r="F1" s="54"/>
      <c r="G1" s="54"/>
    </row>
    <row r="2" spans="1:7" x14ac:dyDescent="0.2">
      <c r="A2" s="54"/>
      <c r="B2" s="53" t="s">
        <v>209</v>
      </c>
      <c r="C2" s="53"/>
      <c r="D2" s="53"/>
      <c r="E2" s="60"/>
      <c r="F2" s="60"/>
      <c r="G2" s="60"/>
    </row>
    <row r="3" spans="1:7" ht="13.8" thickBot="1" x14ac:dyDescent="0.25">
      <c r="A3" s="54"/>
      <c r="B3" s="60"/>
      <c r="C3" s="60"/>
      <c r="D3" s="60"/>
      <c r="E3" s="60"/>
      <c r="F3" s="164">
        <v>44931</v>
      </c>
      <c r="G3" s="164"/>
    </row>
    <row r="4" spans="1:7" x14ac:dyDescent="0.2">
      <c r="A4" s="54"/>
      <c r="B4" s="147"/>
      <c r="C4" s="147"/>
      <c r="D4" s="148"/>
      <c r="E4" s="108" t="s">
        <v>124</v>
      </c>
      <c r="F4" s="109"/>
      <c r="G4" s="109"/>
    </row>
    <row r="5" spans="1:7" x14ac:dyDescent="0.2">
      <c r="A5" s="54"/>
      <c r="B5" s="149"/>
      <c r="C5" s="149"/>
      <c r="D5" s="150"/>
      <c r="E5" s="8" t="s">
        <v>68</v>
      </c>
      <c r="F5" s="8" t="s">
        <v>125</v>
      </c>
      <c r="G5" s="59" t="s">
        <v>126</v>
      </c>
    </row>
    <row r="6" spans="1:7" x14ac:dyDescent="0.2">
      <c r="A6" s="54"/>
      <c r="B6" s="55"/>
      <c r="C6" s="49"/>
      <c r="D6" s="55"/>
      <c r="E6" s="56" t="s">
        <v>127</v>
      </c>
      <c r="F6" s="56" t="s">
        <v>127</v>
      </c>
      <c r="G6" s="56" t="s">
        <v>127</v>
      </c>
    </row>
    <row r="7" spans="1:7" x14ac:dyDescent="0.2">
      <c r="A7" s="54"/>
      <c r="B7" s="152" t="s">
        <v>47</v>
      </c>
      <c r="C7" s="156" t="s">
        <v>120</v>
      </c>
      <c r="D7" s="157"/>
      <c r="E7" s="61">
        <v>238.20000000000002</v>
      </c>
      <c r="F7" s="12">
        <v>235.20000000000002</v>
      </c>
      <c r="G7" s="12">
        <v>3</v>
      </c>
    </row>
    <row r="8" spans="1:7" ht="13.5" customHeight="1" x14ac:dyDescent="0.2">
      <c r="A8" s="54"/>
      <c r="B8" s="152"/>
      <c r="C8" s="113" t="s">
        <v>121</v>
      </c>
      <c r="D8" s="50" t="s">
        <v>122</v>
      </c>
      <c r="E8" s="61">
        <v>55.4</v>
      </c>
      <c r="F8" s="12">
        <v>55.4</v>
      </c>
      <c r="G8" s="12">
        <v>0</v>
      </c>
    </row>
    <row r="9" spans="1:7" x14ac:dyDescent="0.2">
      <c r="A9" s="54"/>
      <c r="B9" s="155"/>
      <c r="C9" s="158"/>
      <c r="D9" s="50" t="s">
        <v>123</v>
      </c>
      <c r="E9" s="62">
        <v>182.8</v>
      </c>
      <c r="F9" s="63">
        <v>179.8</v>
      </c>
      <c r="G9" s="63">
        <v>3</v>
      </c>
    </row>
    <row r="10" spans="1:7" x14ac:dyDescent="0.2">
      <c r="A10" s="54"/>
      <c r="B10" s="152" t="s">
        <v>14</v>
      </c>
      <c r="C10" s="156" t="s">
        <v>120</v>
      </c>
      <c r="D10" s="157"/>
      <c r="E10" s="61">
        <v>109.5</v>
      </c>
      <c r="F10" s="12">
        <v>106.5</v>
      </c>
      <c r="G10" s="12">
        <v>3</v>
      </c>
    </row>
    <row r="11" spans="1:7" ht="13.5" customHeight="1" x14ac:dyDescent="0.2">
      <c r="A11" s="54"/>
      <c r="B11" s="152"/>
      <c r="C11" s="113" t="s">
        <v>121</v>
      </c>
      <c r="D11" s="50" t="s">
        <v>122</v>
      </c>
      <c r="E11" s="61">
        <v>32.4</v>
      </c>
      <c r="F11" s="12">
        <v>32.4</v>
      </c>
      <c r="G11" s="12">
        <v>0</v>
      </c>
    </row>
    <row r="12" spans="1:7" x14ac:dyDescent="0.2">
      <c r="A12" s="54"/>
      <c r="B12" s="155"/>
      <c r="C12" s="158"/>
      <c r="D12" s="50" t="s">
        <v>123</v>
      </c>
      <c r="E12" s="62">
        <v>77.099999999999994</v>
      </c>
      <c r="F12" s="63">
        <v>74.099999999999994</v>
      </c>
      <c r="G12" s="63">
        <v>3</v>
      </c>
    </row>
    <row r="13" spans="1:7" x14ac:dyDescent="0.2">
      <c r="A13" s="54"/>
      <c r="B13" s="152" t="s">
        <v>30</v>
      </c>
      <c r="C13" s="156" t="s">
        <v>120</v>
      </c>
      <c r="D13" s="157"/>
      <c r="E13" s="61">
        <v>37.799999999999997</v>
      </c>
      <c r="F13" s="12">
        <v>37.799999999999997</v>
      </c>
      <c r="G13" s="12">
        <v>0</v>
      </c>
    </row>
    <row r="14" spans="1:7" ht="13.5" customHeight="1" x14ac:dyDescent="0.2">
      <c r="A14" s="54"/>
      <c r="B14" s="152"/>
      <c r="C14" s="113" t="s">
        <v>121</v>
      </c>
      <c r="D14" s="50" t="s">
        <v>122</v>
      </c>
      <c r="E14" s="61">
        <v>10.6</v>
      </c>
      <c r="F14" s="12">
        <v>10.6</v>
      </c>
      <c r="G14" s="12">
        <v>0</v>
      </c>
    </row>
    <row r="15" spans="1:7" x14ac:dyDescent="0.2">
      <c r="A15" s="54"/>
      <c r="B15" s="155"/>
      <c r="C15" s="158"/>
      <c r="D15" s="50" t="s">
        <v>123</v>
      </c>
      <c r="E15" s="62">
        <v>27.2</v>
      </c>
      <c r="F15" s="63">
        <v>27.2</v>
      </c>
      <c r="G15" s="63">
        <v>0</v>
      </c>
    </row>
    <row r="16" spans="1:7" x14ac:dyDescent="0.2">
      <c r="A16" s="54"/>
      <c r="B16" s="152" t="s">
        <v>31</v>
      </c>
      <c r="C16" s="156" t="s">
        <v>120</v>
      </c>
      <c r="D16" s="157"/>
      <c r="E16" s="61">
        <v>47.099999999999994</v>
      </c>
      <c r="F16" s="12">
        <v>47.099999999999994</v>
      </c>
      <c r="G16" s="12">
        <v>0</v>
      </c>
    </row>
    <row r="17" spans="1:7" ht="13.5" customHeight="1" x14ac:dyDescent="0.2">
      <c r="A17" s="54"/>
      <c r="B17" s="152"/>
      <c r="C17" s="113" t="s">
        <v>121</v>
      </c>
      <c r="D17" s="50" t="s">
        <v>122</v>
      </c>
      <c r="E17" s="61">
        <v>0.8</v>
      </c>
      <c r="F17" s="12">
        <v>0.8</v>
      </c>
      <c r="G17" s="12">
        <v>0</v>
      </c>
    </row>
    <row r="18" spans="1:7" x14ac:dyDescent="0.2">
      <c r="A18" s="54"/>
      <c r="B18" s="155"/>
      <c r="C18" s="158"/>
      <c r="D18" s="50" t="s">
        <v>123</v>
      </c>
      <c r="E18" s="62">
        <v>46.3</v>
      </c>
      <c r="F18" s="63">
        <v>46.3</v>
      </c>
      <c r="G18" s="63">
        <v>0</v>
      </c>
    </row>
    <row r="19" spans="1:7" x14ac:dyDescent="0.2">
      <c r="A19" s="54"/>
      <c r="B19" s="159" t="s">
        <v>32</v>
      </c>
      <c r="C19" s="161" t="s">
        <v>120</v>
      </c>
      <c r="D19" s="162"/>
      <c r="E19" s="64">
        <v>43.800000000000004</v>
      </c>
      <c r="F19" s="12">
        <v>43.800000000000004</v>
      </c>
      <c r="G19" s="12">
        <v>0</v>
      </c>
    </row>
    <row r="20" spans="1:7" ht="13.5" customHeight="1" x14ac:dyDescent="0.2">
      <c r="A20" s="54"/>
      <c r="B20" s="152"/>
      <c r="C20" s="113" t="s">
        <v>121</v>
      </c>
      <c r="D20" s="50" t="s">
        <v>122</v>
      </c>
      <c r="E20" s="61">
        <v>11.6</v>
      </c>
      <c r="F20" s="12">
        <v>11.6</v>
      </c>
      <c r="G20" s="12">
        <v>0</v>
      </c>
    </row>
    <row r="21" spans="1:7" ht="13.8" thickBot="1" x14ac:dyDescent="0.25">
      <c r="A21" s="54"/>
      <c r="B21" s="160"/>
      <c r="C21" s="163"/>
      <c r="D21" s="51" t="s">
        <v>123</v>
      </c>
      <c r="E21" s="65">
        <v>32.200000000000003</v>
      </c>
      <c r="F21" s="13">
        <v>32.200000000000003</v>
      </c>
      <c r="G21" s="13">
        <v>0</v>
      </c>
    </row>
    <row r="22" spans="1:7" ht="13.8" thickBot="1" x14ac:dyDescent="0.25">
      <c r="A22" s="54"/>
      <c r="B22" s="60"/>
      <c r="C22" s="60"/>
      <c r="D22" s="60"/>
      <c r="E22" s="60"/>
      <c r="F22" s="60"/>
      <c r="G22" s="60"/>
    </row>
    <row r="23" spans="1:7" x14ac:dyDescent="0.2">
      <c r="A23" s="54"/>
      <c r="B23" s="147"/>
      <c r="C23" s="147"/>
      <c r="D23" s="148"/>
      <c r="E23" s="108" t="s">
        <v>202</v>
      </c>
      <c r="F23" s="109"/>
      <c r="G23" s="109"/>
    </row>
    <row r="24" spans="1:7" x14ac:dyDescent="0.2">
      <c r="A24" s="54"/>
      <c r="B24" s="149"/>
      <c r="C24" s="149"/>
      <c r="D24" s="150"/>
      <c r="E24" s="8" t="s">
        <v>203</v>
      </c>
      <c r="F24" s="8" t="s">
        <v>204</v>
      </c>
      <c r="G24" s="59" t="s">
        <v>205</v>
      </c>
    </row>
    <row r="25" spans="1:7" x14ac:dyDescent="0.2">
      <c r="A25" s="54"/>
      <c r="B25" s="52"/>
      <c r="C25" s="52"/>
      <c r="D25" s="55"/>
      <c r="E25" s="56" t="s">
        <v>206</v>
      </c>
      <c r="F25" s="56" t="s">
        <v>206</v>
      </c>
      <c r="G25" s="56" t="s">
        <v>206</v>
      </c>
    </row>
    <row r="26" spans="1:7" x14ac:dyDescent="0.2">
      <c r="A26" s="54"/>
      <c r="B26" s="151" t="s">
        <v>47</v>
      </c>
      <c r="C26" s="151"/>
      <c r="D26" s="152"/>
      <c r="E26" s="58">
        <v>136</v>
      </c>
      <c r="F26" s="57">
        <v>130</v>
      </c>
      <c r="G26" s="57">
        <v>6</v>
      </c>
    </row>
    <row r="27" spans="1:7" x14ac:dyDescent="0.2">
      <c r="A27" s="54"/>
      <c r="B27" s="153" t="s">
        <v>14</v>
      </c>
      <c r="C27" s="153"/>
      <c r="D27" s="154"/>
      <c r="E27" s="58">
        <v>72</v>
      </c>
      <c r="F27" s="57">
        <v>66</v>
      </c>
      <c r="G27" s="57">
        <v>6</v>
      </c>
    </row>
    <row r="28" spans="1:7" x14ac:dyDescent="0.2">
      <c r="A28" s="54"/>
      <c r="B28" s="153" t="s">
        <v>30</v>
      </c>
      <c r="C28" s="153"/>
      <c r="D28" s="154"/>
      <c r="E28" s="58">
        <v>19</v>
      </c>
      <c r="F28" s="57">
        <v>19</v>
      </c>
      <c r="G28" s="57">
        <v>0</v>
      </c>
    </row>
    <row r="29" spans="1:7" x14ac:dyDescent="0.2">
      <c r="A29" s="54"/>
      <c r="B29" s="153" t="s">
        <v>31</v>
      </c>
      <c r="C29" s="153"/>
      <c r="D29" s="154"/>
      <c r="E29" s="58">
        <v>25</v>
      </c>
      <c r="F29" s="57">
        <v>25</v>
      </c>
      <c r="G29" s="57">
        <v>0</v>
      </c>
    </row>
    <row r="30" spans="1:7" ht="13.8" thickBot="1" x14ac:dyDescent="0.25">
      <c r="A30" s="54"/>
      <c r="B30" s="145" t="s">
        <v>32</v>
      </c>
      <c r="C30" s="145"/>
      <c r="D30" s="146"/>
      <c r="E30" s="30">
        <v>20</v>
      </c>
      <c r="F30" s="7">
        <v>20</v>
      </c>
      <c r="G30" s="7">
        <v>0</v>
      </c>
    </row>
    <row r="31" spans="1:7" x14ac:dyDescent="0.2">
      <c r="A31" s="54"/>
      <c r="B31" s="54" t="s">
        <v>281</v>
      </c>
      <c r="C31" s="60"/>
      <c r="D31" s="60"/>
      <c r="E31" s="60"/>
      <c r="F31" s="60"/>
      <c r="G31" s="60"/>
    </row>
  </sheetData>
  <mergeCells count="25">
    <mergeCell ref="B10:B12"/>
    <mergeCell ref="C10:D10"/>
    <mergeCell ref="C11:C12"/>
    <mergeCell ref="B13:B15"/>
    <mergeCell ref="C13:D13"/>
    <mergeCell ref="C14:C15"/>
    <mergeCell ref="F3:G3"/>
    <mergeCell ref="B4:D5"/>
    <mergeCell ref="E4:G4"/>
    <mergeCell ref="B7:B9"/>
    <mergeCell ref="C7:D7"/>
    <mergeCell ref="C8:C9"/>
    <mergeCell ref="B16:B18"/>
    <mergeCell ref="C16:D16"/>
    <mergeCell ref="C17:C18"/>
    <mergeCell ref="B19:B21"/>
    <mergeCell ref="C19:D19"/>
    <mergeCell ref="C20:C21"/>
    <mergeCell ref="B30:D30"/>
    <mergeCell ref="B23:D24"/>
    <mergeCell ref="E23:G23"/>
    <mergeCell ref="B26:D26"/>
    <mergeCell ref="B27:D27"/>
    <mergeCell ref="B28:D28"/>
    <mergeCell ref="B29:D29"/>
  </mergeCells>
  <phoneticPr fontId="4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7">
    <tabColor rgb="FFCCFFCC"/>
    <pageSetUpPr fitToPage="1"/>
  </sheetPr>
  <dimension ref="A2:M60"/>
  <sheetViews>
    <sheetView zoomScale="86" zoomScaleNormal="86" zoomScaleSheetLayoutView="100" workbookViewId="0">
      <selection activeCell="T74" sqref="T74"/>
    </sheetView>
  </sheetViews>
  <sheetFormatPr defaultColWidth="2.6640625" defaultRowHeight="13.2" x14ac:dyDescent="0.2"/>
  <cols>
    <col min="1" max="1" width="2.6640625" style="79"/>
    <col min="2" max="2" width="19.77734375" style="79" customWidth="1"/>
    <col min="3" max="3" width="5.21875" style="79" bestFit="1" customWidth="1"/>
    <col min="4" max="4" width="9.88671875" style="79" customWidth="1"/>
    <col min="5" max="5" width="5.21875" style="79" bestFit="1" customWidth="1"/>
    <col min="6" max="6" width="10" style="79" customWidth="1"/>
    <col min="7" max="7" width="12.44140625" style="79" customWidth="1"/>
    <col min="8" max="8" width="7" style="79" customWidth="1"/>
    <col min="9" max="9" width="9.6640625" style="79" customWidth="1"/>
    <col min="10" max="10" width="5.21875" style="79" bestFit="1" customWidth="1"/>
    <col min="11" max="11" width="11.44140625" style="79" customWidth="1"/>
    <col min="12" max="12" width="7.109375" style="79" bestFit="1" customWidth="1"/>
    <col min="13" max="16384" width="2.6640625" style="79"/>
  </cols>
  <sheetData>
    <row r="2" spans="1:13" x14ac:dyDescent="0.2">
      <c r="B2" s="80" t="s">
        <v>210</v>
      </c>
    </row>
    <row r="3" spans="1:13" ht="2.1" customHeight="1" thickBot="1" x14ac:dyDescent="0.25">
      <c r="B3" s="80"/>
    </row>
    <row r="4" spans="1:13" x14ac:dyDescent="0.2">
      <c r="A4" s="66"/>
      <c r="B4" s="137" t="s">
        <v>128</v>
      </c>
      <c r="C4" s="165">
        <v>43102</v>
      </c>
      <c r="D4" s="165"/>
      <c r="E4" s="165"/>
      <c r="F4" s="165"/>
      <c r="G4" s="166"/>
      <c r="H4" s="165">
        <v>43468</v>
      </c>
      <c r="I4" s="165"/>
      <c r="J4" s="165"/>
      <c r="K4" s="165"/>
      <c r="L4" s="166"/>
      <c r="M4" s="66"/>
    </row>
    <row r="5" spans="1:13" x14ac:dyDescent="0.2">
      <c r="A5" s="66"/>
      <c r="B5" s="171"/>
      <c r="C5" s="172" t="s">
        <v>136</v>
      </c>
      <c r="D5" s="172"/>
      <c r="E5" s="172" t="s">
        <v>138</v>
      </c>
      <c r="F5" s="172"/>
      <c r="G5" s="167" t="s">
        <v>139</v>
      </c>
      <c r="H5" s="167" t="s">
        <v>136</v>
      </c>
      <c r="I5" s="168"/>
      <c r="J5" s="167" t="s">
        <v>138</v>
      </c>
      <c r="K5" s="168"/>
      <c r="L5" s="169" t="s">
        <v>139</v>
      </c>
      <c r="M5" s="66"/>
    </row>
    <row r="6" spans="1:13" x14ac:dyDescent="0.2">
      <c r="A6" s="66"/>
      <c r="B6" s="138"/>
      <c r="C6" s="85" t="s">
        <v>103</v>
      </c>
      <c r="D6" s="85" t="s">
        <v>137</v>
      </c>
      <c r="E6" s="85" t="s">
        <v>103</v>
      </c>
      <c r="F6" s="85" t="s">
        <v>137</v>
      </c>
      <c r="G6" s="167"/>
      <c r="H6" s="85" t="s">
        <v>103</v>
      </c>
      <c r="I6" s="85" t="s">
        <v>137</v>
      </c>
      <c r="J6" s="85" t="s">
        <v>103</v>
      </c>
      <c r="K6" s="85" t="s">
        <v>137</v>
      </c>
      <c r="L6" s="170"/>
      <c r="M6" s="66"/>
    </row>
    <row r="7" spans="1:13" x14ac:dyDescent="0.2">
      <c r="B7" s="73"/>
      <c r="C7" s="86" t="s">
        <v>107</v>
      </c>
      <c r="D7" s="86" t="s">
        <v>140</v>
      </c>
      <c r="E7" s="86" t="s">
        <v>107</v>
      </c>
      <c r="F7" s="86" t="s">
        <v>140</v>
      </c>
      <c r="G7" s="86" t="s">
        <v>113</v>
      </c>
      <c r="H7" s="86" t="s">
        <v>107</v>
      </c>
      <c r="I7" s="86" t="s">
        <v>140</v>
      </c>
      <c r="J7" s="86" t="s">
        <v>107</v>
      </c>
      <c r="K7" s="86" t="s">
        <v>140</v>
      </c>
      <c r="L7" s="86" t="s">
        <v>11</v>
      </c>
    </row>
    <row r="8" spans="1:13" x14ac:dyDescent="0.2">
      <c r="B8" s="74" t="s">
        <v>0</v>
      </c>
      <c r="C8" s="66">
        <v>13</v>
      </c>
      <c r="D8" s="66">
        <v>114300</v>
      </c>
      <c r="E8" s="66">
        <v>13</v>
      </c>
      <c r="F8" s="66">
        <v>114300</v>
      </c>
      <c r="G8" s="75">
        <v>100</v>
      </c>
      <c r="H8" s="66">
        <v>6</v>
      </c>
      <c r="I8" s="66">
        <v>52840</v>
      </c>
      <c r="J8" s="66">
        <v>6</v>
      </c>
      <c r="K8" s="66">
        <v>52840</v>
      </c>
      <c r="L8" s="75">
        <v>100</v>
      </c>
    </row>
    <row r="9" spans="1:13" x14ac:dyDescent="0.2">
      <c r="B9" s="76" t="s">
        <v>129</v>
      </c>
      <c r="C9" s="66">
        <v>0</v>
      </c>
      <c r="D9" s="66">
        <v>0</v>
      </c>
      <c r="E9" s="66">
        <v>0</v>
      </c>
      <c r="F9" s="66">
        <v>0</v>
      </c>
      <c r="G9" s="75">
        <v>0</v>
      </c>
      <c r="H9" s="66">
        <v>0</v>
      </c>
      <c r="I9" s="66">
        <v>0</v>
      </c>
      <c r="J9" s="66">
        <v>0</v>
      </c>
      <c r="K9" s="66">
        <v>0</v>
      </c>
      <c r="L9" s="75">
        <v>0</v>
      </c>
    </row>
    <row r="10" spans="1:13" x14ac:dyDescent="0.2">
      <c r="B10" s="76" t="s">
        <v>287</v>
      </c>
      <c r="C10" s="66">
        <v>0</v>
      </c>
      <c r="D10" s="66">
        <v>0</v>
      </c>
      <c r="E10" s="66">
        <v>0</v>
      </c>
      <c r="F10" s="66">
        <v>0</v>
      </c>
      <c r="G10" s="75">
        <v>0</v>
      </c>
      <c r="H10" s="66">
        <v>0</v>
      </c>
      <c r="I10" s="66">
        <v>0</v>
      </c>
      <c r="J10" s="66">
        <v>0</v>
      </c>
      <c r="K10" s="66">
        <v>0</v>
      </c>
      <c r="L10" s="75">
        <v>0</v>
      </c>
    </row>
    <row r="11" spans="1:13" x14ac:dyDescent="0.2">
      <c r="B11" s="76" t="s">
        <v>288</v>
      </c>
      <c r="C11" s="66">
        <v>0</v>
      </c>
      <c r="D11" s="66">
        <v>0</v>
      </c>
      <c r="E11" s="66">
        <v>0</v>
      </c>
      <c r="F11" s="66">
        <v>0</v>
      </c>
      <c r="G11" s="75">
        <v>0</v>
      </c>
      <c r="H11" s="66">
        <v>0</v>
      </c>
      <c r="I11" s="66">
        <v>0</v>
      </c>
      <c r="J11" s="66">
        <v>0</v>
      </c>
      <c r="K11" s="66">
        <v>0</v>
      </c>
      <c r="L11" s="75">
        <v>0</v>
      </c>
    </row>
    <row r="12" spans="1:13" x14ac:dyDescent="0.2">
      <c r="B12" s="76" t="s">
        <v>289</v>
      </c>
      <c r="C12" s="66">
        <v>0</v>
      </c>
      <c r="D12" s="66">
        <v>0</v>
      </c>
      <c r="E12" s="66">
        <v>0</v>
      </c>
      <c r="F12" s="66">
        <v>0</v>
      </c>
      <c r="G12" s="75">
        <v>0</v>
      </c>
      <c r="H12" s="66">
        <v>0</v>
      </c>
      <c r="I12" s="66">
        <v>0</v>
      </c>
      <c r="J12" s="66">
        <v>0</v>
      </c>
      <c r="K12" s="66">
        <v>0</v>
      </c>
      <c r="L12" s="75">
        <v>0</v>
      </c>
    </row>
    <row r="13" spans="1:13" x14ac:dyDescent="0.2">
      <c r="B13" s="76" t="s">
        <v>290</v>
      </c>
      <c r="C13" s="66">
        <v>0</v>
      </c>
      <c r="D13" s="66">
        <v>0</v>
      </c>
      <c r="E13" s="66">
        <v>0</v>
      </c>
      <c r="F13" s="66">
        <v>0</v>
      </c>
      <c r="G13" s="75">
        <v>0</v>
      </c>
      <c r="H13" s="66">
        <v>0</v>
      </c>
      <c r="I13" s="66">
        <v>0</v>
      </c>
      <c r="J13" s="66">
        <v>0</v>
      </c>
      <c r="K13" s="66">
        <v>0</v>
      </c>
      <c r="L13" s="75">
        <v>0</v>
      </c>
    </row>
    <row r="14" spans="1:13" x14ac:dyDescent="0.2">
      <c r="B14" s="76" t="s">
        <v>291</v>
      </c>
      <c r="C14" s="66">
        <v>0</v>
      </c>
      <c r="D14" s="66">
        <v>0</v>
      </c>
      <c r="E14" s="66">
        <v>0</v>
      </c>
      <c r="F14" s="66">
        <v>0</v>
      </c>
      <c r="G14" s="75">
        <v>0</v>
      </c>
      <c r="H14" s="66">
        <v>0</v>
      </c>
      <c r="I14" s="66">
        <v>0</v>
      </c>
      <c r="J14" s="66">
        <v>0</v>
      </c>
      <c r="K14" s="66">
        <v>0</v>
      </c>
      <c r="L14" s="75">
        <v>0</v>
      </c>
    </row>
    <row r="15" spans="1:13" x14ac:dyDescent="0.2">
      <c r="B15" s="76" t="s">
        <v>292</v>
      </c>
      <c r="C15" s="66">
        <v>0</v>
      </c>
      <c r="D15" s="66">
        <v>0</v>
      </c>
      <c r="E15" s="66">
        <v>0</v>
      </c>
      <c r="F15" s="66">
        <v>0</v>
      </c>
      <c r="G15" s="75">
        <v>0</v>
      </c>
      <c r="H15" s="66">
        <v>0</v>
      </c>
      <c r="I15" s="66">
        <v>0</v>
      </c>
      <c r="J15" s="66">
        <v>0</v>
      </c>
      <c r="K15" s="66">
        <v>0</v>
      </c>
      <c r="L15" s="75">
        <v>0</v>
      </c>
    </row>
    <row r="16" spans="1:13" x14ac:dyDescent="0.2">
      <c r="B16" s="76" t="s">
        <v>130</v>
      </c>
      <c r="C16" s="66">
        <v>12</v>
      </c>
      <c r="D16" s="66">
        <v>94300</v>
      </c>
      <c r="E16" s="66">
        <v>12</v>
      </c>
      <c r="F16" s="66">
        <v>94300</v>
      </c>
      <c r="G16" s="75">
        <v>100</v>
      </c>
      <c r="H16" s="66">
        <v>2</v>
      </c>
      <c r="I16" s="66">
        <v>10400</v>
      </c>
      <c r="J16" s="66">
        <v>2</v>
      </c>
      <c r="K16" s="66">
        <v>10400</v>
      </c>
      <c r="L16" s="75">
        <v>100</v>
      </c>
    </row>
    <row r="17" spans="1:13" x14ac:dyDescent="0.2">
      <c r="B17" s="76" t="s">
        <v>131</v>
      </c>
      <c r="C17" s="66">
        <v>1</v>
      </c>
      <c r="D17" s="66">
        <v>20000</v>
      </c>
      <c r="E17" s="66">
        <v>1</v>
      </c>
      <c r="F17" s="66">
        <v>20000</v>
      </c>
      <c r="G17" s="75">
        <v>100</v>
      </c>
      <c r="H17" s="66">
        <v>4</v>
      </c>
      <c r="I17" s="66">
        <v>42440</v>
      </c>
      <c r="J17" s="66">
        <v>4</v>
      </c>
      <c r="K17" s="66">
        <v>42440</v>
      </c>
      <c r="L17" s="75">
        <v>100</v>
      </c>
    </row>
    <row r="18" spans="1:13" x14ac:dyDescent="0.2">
      <c r="B18" s="76" t="s">
        <v>132</v>
      </c>
      <c r="C18" s="66">
        <v>0</v>
      </c>
      <c r="D18" s="66">
        <v>0</v>
      </c>
      <c r="E18" s="66">
        <v>0</v>
      </c>
      <c r="F18" s="66">
        <v>0</v>
      </c>
      <c r="G18" s="75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</row>
    <row r="19" spans="1:13" x14ac:dyDescent="0.2">
      <c r="B19" s="76" t="s">
        <v>133</v>
      </c>
      <c r="C19" s="66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</row>
    <row r="20" spans="1:13" x14ac:dyDescent="0.2">
      <c r="B20" s="76" t="s">
        <v>134</v>
      </c>
      <c r="C20" s="66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</row>
    <row r="21" spans="1:13" ht="13.8" thickBot="1" x14ac:dyDescent="0.25">
      <c r="B21" s="77" t="s">
        <v>135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</row>
    <row r="22" spans="1:13" ht="13.8" thickBot="1" x14ac:dyDescent="0.25"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pans="1:13" x14ac:dyDescent="0.2">
      <c r="A23" s="66"/>
      <c r="B23" s="137" t="s">
        <v>128</v>
      </c>
      <c r="C23" s="166">
        <v>43834</v>
      </c>
      <c r="D23" s="173"/>
      <c r="E23" s="173"/>
      <c r="F23" s="173"/>
      <c r="G23" s="174"/>
      <c r="H23" s="166">
        <v>44200</v>
      </c>
      <c r="I23" s="173"/>
      <c r="J23" s="173"/>
      <c r="K23" s="173"/>
      <c r="L23" s="173"/>
    </row>
    <row r="24" spans="1:13" x14ac:dyDescent="0.2">
      <c r="A24" s="66"/>
      <c r="B24" s="171"/>
      <c r="C24" s="167" t="s">
        <v>136</v>
      </c>
      <c r="D24" s="168"/>
      <c r="E24" s="167" t="s">
        <v>138</v>
      </c>
      <c r="F24" s="168"/>
      <c r="G24" s="175" t="s">
        <v>139</v>
      </c>
      <c r="H24" s="167" t="s">
        <v>136</v>
      </c>
      <c r="I24" s="168"/>
      <c r="J24" s="167" t="s">
        <v>138</v>
      </c>
      <c r="K24" s="168"/>
      <c r="L24" s="169" t="s">
        <v>139</v>
      </c>
      <c r="M24" s="66"/>
    </row>
    <row r="25" spans="1:13" x14ac:dyDescent="0.2">
      <c r="A25" s="66"/>
      <c r="B25" s="138"/>
      <c r="C25" s="85" t="s">
        <v>103</v>
      </c>
      <c r="D25" s="85" t="s">
        <v>137</v>
      </c>
      <c r="E25" s="85" t="s">
        <v>103</v>
      </c>
      <c r="F25" s="85" t="s">
        <v>137</v>
      </c>
      <c r="G25" s="176"/>
      <c r="H25" s="85" t="s">
        <v>103</v>
      </c>
      <c r="I25" s="85" t="s">
        <v>137</v>
      </c>
      <c r="J25" s="85" t="s">
        <v>103</v>
      </c>
      <c r="K25" s="85" t="s">
        <v>137</v>
      </c>
      <c r="L25" s="170"/>
      <c r="M25" s="66"/>
    </row>
    <row r="26" spans="1:13" x14ac:dyDescent="0.2">
      <c r="B26" s="73"/>
      <c r="C26" s="86" t="s">
        <v>107</v>
      </c>
      <c r="D26" s="86" t="s">
        <v>140</v>
      </c>
      <c r="E26" s="86" t="s">
        <v>107</v>
      </c>
      <c r="F26" s="86" t="s">
        <v>140</v>
      </c>
      <c r="G26" s="86" t="s">
        <v>113</v>
      </c>
      <c r="H26" s="86" t="s">
        <v>107</v>
      </c>
      <c r="I26" s="86" t="s">
        <v>140</v>
      </c>
      <c r="J26" s="86" t="s">
        <v>107</v>
      </c>
      <c r="K26" s="86" t="s">
        <v>140</v>
      </c>
      <c r="L26" s="86" t="s">
        <v>11</v>
      </c>
    </row>
    <row r="27" spans="1:13" x14ac:dyDescent="0.2">
      <c r="B27" s="74" t="s">
        <v>0</v>
      </c>
      <c r="C27" s="66">
        <v>10</v>
      </c>
      <c r="D27" s="66">
        <v>104660</v>
      </c>
      <c r="E27" s="66">
        <v>10</v>
      </c>
      <c r="F27" s="66">
        <v>104660</v>
      </c>
      <c r="G27" s="75">
        <v>100</v>
      </c>
      <c r="H27" s="66">
        <v>7</v>
      </c>
      <c r="I27" s="66">
        <v>141590</v>
      </c>
      <c r="J27" s="66">
        <v>7</v>
      </c>
      <c r="K27" s="66">
        <v>141590</v>
      </c>
      <c r="L27" s="75">
        <v>100</v>
      </c>
    </row>
    <row r="28" spans="1:13" x14ac:dyDescent="0.2">
      <c r="B28" s="76" t="s">
        <v>129</v>
      </c>
      <c r="C28" s="66">
        <v>0</v>
      </c>
      <c r="D28" s="66">
        <v>0</v>
      </c>
      <c r="E28" s="66">
        <v>0</v>
      </c>
      <c r="F28" s="66">
        <v>0</v>
      </c>
      <c r="G28" s="75">
        <v>0</v>
      </c>
      <c r="H28" s="66">
        <v>0</v>
      </c>
      <c r="I28" s="66">
        <v>0</v>
      </c>
      <c r="J28" s="66">
        <v>0</v>
      </c>
      <c r="K28" s="66">
        <v>0</v>
      </c>
      <c r="L28" s="75">
        <v>0</v>
      </c>
    </row>
    <row r="29" spans="1:13" x14ac:dyDescent="0.2">
      <c r="B29" s="76" t="s">
        <v>287</v>
      </c>
      <c r="C29" s="66">
        <v>0</v>
      </c>
      <c r="D29" s="66">
        <v>0</v>
      </c>
      <c r="E29" s="66">
        <v>0</v>
      </c>
      <c r="F29" s="66">
        <v>0</v>
      </c>
      <c r="G29" s="75">
        <v>0</v>
      </c>
      <c r="H29" s="66">
        <v>0</v>
      </c>
      <c r="I29" s="66">
        <v>0</v>
      </c>
      <c r="J29" s="66">
        <v>0</v>
      </c>
      <c r="K29" s="66">
        <v>0</v>
      </c>
      <c r="L29" s="75">
        <v>0</v>
      </c>
    </row>
    <row r="30" spans="1:13" x14ac:dyDescent="0.2">
      <c r="B30" s="76" t="s">
        <v>288</v>
      </c>
      <c r="C30" s="66">
        <v>0</v>
      </c>
      <c r="D30" s="66">
        <v>0</v>
      </c>
      <c r="E30" s="66">
        <v>0</v>
      </c>
      <c r="F30" s="66">
        <v>0</v>
      </c>
      <c r="G30" s="75">
        <v>0</v>
      </c>
      <c r="H30" s="66">
        <v>0</v>
      </c>
      <c r="I30" s="66">
        <v>0</v>
      </c>
      <c r="J30" s="66">
        <v>0</v>
      </c>
      <c r="K30" s="66">
        <v>0</v>
      </c>
      <c r="L30" s="75">
        <v>0</v>
      </c>
    </row>
    <row r="31" spans="1:13" x14ac:dyDescent="0.2">
      <c r="B31" s="76" t="s">
        <v>289</v>
      </c>
      <c r="C31" s="66">
        <v>0</v>
      </c>
      <c r="D31" s="66">
        <v>0</v>
      </c>
      <c r="E31" s="66">
        <v>0</v>
      </c>
      <c r="F31" s="66">
        <v>0</v>
      </c>
      <c r="G31" s="75">
        <v>0</v>
      </c>
      <c r="H31" s="66">
        <v>0</v>
      </c>
      <c r="I31" s="66">
        <v>0</v>
      </c>
      <c r="J31" s="66">
        <v>0</v>
      </c>
      <c r="K31" s="66">
        <v>0</v>
      </c>
      <c r="L31" s="75">
        <v>0</v>
      </c>
    </row>
    <row r="32" spans="1:13" x14ac:dyDescent="0.2">
      <c r="B32" s="76" t="s">
        <v>290</v>
      </c>
      <c r="C32" s="66">
        <v>0</v>
      </c>
      <c r="D32" s="66">
        <v>0</v>
      </c>
      <c r="E32" s="66">
        <v>0</v>
      </c>
      <c r="F32" s="66">
        <v>0</v>
      </c>
      <c r="G32" s="75">
        <v>0</v>
      </c>
      <c r="H32" s="66">
        <v>0</v>
      </c>
      <c r="I32" s="66">
        <v>0</v>
      </c>
      <c r="J32" s="66">
        <v>0</v>
      </c>
      <c r="K32" s="66">
        <v>0</v>
      </c>
      <c r="L32" s="75">
        <v>0</v>
      </c>
    </row>
    <row r="33" spans="1:13" x14ac:dyDescent="0.2">
      <c r="B33" s="76" t="s">
        <v>291</v>
      </c>
      <c r="C33" s="66">
        <v>0</v>
      </c>
      <c r="D33" s="66">
        <v>0</v>
      </c>
      <c r="E33" s="66">
        <v>0</v>
      </c>
      <c r="F33" s="66">
        <v>0</v>
      </c>
      <c r="G33" s="75">
        <v>0</v>
      </c>
      <c r="H33" s="66">
        <v>0</v>
      </c>
      <c r="I33" s="66">
        <v>0</v>
      </c>
      <c r="J33" s="66">
        <v>0</v>
      </c>
      <c r="K33" s="66">
        <v>0</v>
      </c>
      <c r="L33" s="75">
        <v>0</v>
      </c>
    </row>
    <row r="34" spans="1:13" x14ac:dyDescent="0.2">
      <c r="B34" s="76" t="s">
        <v>292</v>
      </c>
      <c r="C34" s="66">
        <v>0</v>
      </c>
      <c r="D34" s="66">
        <v>0</v>
      </c>
      <c r="E34" s="66">
        <v>0</v>
      </c>
      <c r="F34" s="66">
        <v>0</v>
      </c>
      <c r="G34" s="75">
        <v>0</v>
      </c>
      <c r="H34" s="66">
        <v>0</v>
      </c>
      <c r="I34" s="66">
        <v>0</v>
      </c>
      <c r="J34" s="66">
        <v>0</v>
      </c>
      <c r="K34" s="66">
        <v>0</v>
      </c>
      <c r="L34" s="75">
        <v>0</v>
      </c>
    </row>
    <row r="35" spans="1:13" x14ac:dyDescent="0.2">
      <c r="B35" s="76" t="s">
        <v>130</v>
      </c>
      <c r="C35" s="66">
        <v>7</v>
      </c>
      <c r="D35" s="66">
        <v>77550</v>
      </c>
      <c r="E35" s="66">
        <v>7</v>
      </c>
      <c r="F35" s="66">
        <v>77550</v>
      </c>
      <c r="G35" s="75">
        <v>100</v>
      </c>
      <c r="H35" s="66">
        <v>4</v>
      </c>
      <c r="I35" s="66">
        <v>27090</v>
      </c>
      <c r="J35" s="66">
        <v>4</v>
      </c>
      <c r="K35" s="66">
        <v>27090</v>
      </c>
      <c r="L35" s="75">
        <v>100</v>
      </c>
    </row>
    <row r="36" spans="1:13" x14ac:dyDescent="0.2">
      <c r="B36" s="76" t="s">
        <v>131</v>
      </c>
      <c r="C36" s="66">
        <v>3</v>
      </c>
      <c r="D36" s="66">
        <v>27110</v>
      </c>
      <c r="E36" s="66">
        <v>3</v>
      </c>
      <c r="F36" s="66">
        <v>27110</v>
      </c>
      <c r="G36" s="75">
        <v>100</v>
      </c>
      <c r="H36" s="66">
        <v>3</v>
      </c>
      <c r="I36" s="66">
        <v>114500</v>
      </c>
      <c r="J36" s="66">
        <v>3</v>
      </c>
      <c r="K36" s="66">
        <v>114500</v>
      </c>
      <c r="L36" s="75">
        <v>100</v>
      </c>
    </row>
    <row r="37" spans="1:13" x14ac:dyDescent="0.2">
      <c r="B37" s="76" t="s">
        <v>132</v>
      </c>
      <c r="C37" s="66">
        <v>0</v>
      </c>
      <c r="D37" s="66">
        <v>0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</row>
    <row r="38" spans="1:13" x14ac:dyDescent="0.2">
      <c r="B38" s="76" t="s">
        <v>133</v>
      </c>
      <c r="C38" s="66">
        <v>0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</row>
    <row r="39" spans="1:13" x14ac:dyDescent="0.2">
      <c r="B39" s="76" t="s">
        <v>134</v>
      </c>
      <c r="C39" s="66">
        <v>0</v>
      </c>
      <c r="D39" s="66">
        <v>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</row>
    <row r="40" spans="1:13" ht="13.8" thickBot="1" x14ac:dyDescent="0.25">
      <c r="B40" s="77" t="s">
        <v>135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</row>
    <row r="41" spans="1:13" ht="13.8" thickBot="1" x14ac:dyDescent="0.2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</row>
    <row r="42" spans="1:13" x14ac:dyDescent="0.2">
      <c r="A42" s="66"/>
      <c r="B42" s="137" t="s">
        <v>128</v>
      </c>
      <c r="C42" s="166">
        <v>44566</v>
      </c>
      <c r="D42" s="173"/>
      <c r="E42" s="173"/>
      <c r="F42" s="173"/>
      <c r="G42" s="174"/>
      <c r="H42" s="166">
        <v>44931</v>
      </c>
      <c r="I42" s="173"/>
      <c r="J42" s="173"/>
      <c r="K42" s="173"/>
      <c r="L42" s="173"/>
      <c r="M42" s="66"/>
    </row>
    <row r="43" spans="1:13" x14ac:dyDescent="0.2">
      <c r="A43" s="66"/>
      <c r="B43" s="171"/>
      <c r="C43" s="167" t="s">
        <v>136</v>
      </c>
      <c r="D43" s="168"/>
      <c r="E43" s="167" t="s">
        <v>138</v>
      </c>
      <c r="F43" s="168"/>
      <c r="G43" s="175" t="s">
        <v>139</v>
      </c>
      <c r="H43" s="167" t="s">
        <v>136</v>
      </c>
      <c r="I43" s="168"/>
      <c r="J43" s="167" t="s">
        <v>138</v>
      </c>
      <c r="K43" s="168"/>
      <c r="L43" s="169" t="s">
        <v>139</v>
      </c>
      <c r="M43" s="66"/>
    </row>
    <row r="44" spans="1:13" x14ac:dyDescent="0.2">
      <c r="A44" s="66"/>
      <c r="B44" s="138"/>
      <c r="C44" s="85" t="s">
        <v>103</v>
      </c>
      <c r="D44" s="85" t="s">
        <v>137</v>
      </c>
      <c r="E44" s="85" t="s">
        <v>103</v>
      </c>
      <c r="F44" s="85" t="s">
        <v>137</v>
      </c>
      <c r="G44" s="176"/>
      <c r="H44" s="85" t="s">
        <v>103</v>
      </c>
      <c r="I44" s="85" t="s">
        <v>137</v>
      </c>
      <c r="J44" s="85" t="s">
        <v>103</v>
      </c>
      <c r="K44" s="85" t="s">
        <v>137</v>
      </c>
      <c r="L44" s="170"/>
      <c r="M44" s="66"/>
    </row>
    <row r="45" spans="1:13" x14ac:dyDescent="0.2">
      <c r="B45" s="73"/>
      <c r="C45" s="66" t="s">
        <v>107</v>
      </c>
      <c r="D45" s="66" t="s">
        <v>140</v>
      </c>
      <c r="E45" s="66" t="s">
        <v>107</v>
      </c>
      <c r="F45" s="66" t="s">
        <v>140</v>
      </c>
      <c r="G45" s="66" t="s">
        <v>113</v>
      </c>
      <c r="H45" s="66" t="s">
        <v>107</v>
      </c>
      <c r="I45" s="66" t="s">
        <v>140</v>
      </c>
      <c r="J45" s="66" t="s">
        <v>107</v>
      </c>
      <c r="K45" s="66" t="s">
        <v>140</v>
      </c>
      <c r="L45" s="66" t="s">
        <v>11</v>
      </c>
    </row>
    <row r="46" spans="1:13" x14ac:dyDescent="0.2">
      <c r="B46" s="74" t="s">
        <v>0</v>
      </c>
      <c r="C46" s="66">
        <v>7</v>
      </c>
      <c r="D46" s="66">
        <v>1757770</v>
      </c>
      <c r="E46" s="66">
        <v>7</v>
      </c>
      <c r="F46" s="66">
        <v>1757770</v>
      </c>
      <c r="G46" s="75">
        <v>100</v>
      </c>
      <c r="H46" s="66">
        <v>7</v>
      </c>
      <c r="I46" s="66">
        <v>55446</v>
      </c>
      <c r="J46" s="66">
        <v>7</v>
      </c>
      <c r="K46" s="66">
        <v>55446</v>
      </c>
      <c r="L46" s="75">
        <v>100</v>
      </c>
    </row>
    <row r="47" spans="1:13" x14ac:dyDescent="0.2">
      <c r="B47" s="76" t="s">
        <v>129</v>
      </c>
      <c r="C47" s="66" t="s">
        <v>2</v>
      </c>
      <c r="D47" s="66" t="s">
        <v>2</v>
      </c>
      <c r="E47" s="66" t="s">
        <v>2</v>
      </c>
      <c r="F47" s="66" t="s">
        <v>2</v>
      </c>
      <c r="G47" s="75" t="s">
        <v>2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</row>
    <row r="48" spans="1:13" x14ac:dyDescent="0.2">
      <c r="B48" s="76" t="s">
        <v>287</v>
      </c>
      <c r="C48" s="66" t="s">
        <v>2</v>
      </c>
      <c r="D48" s="66" t="s">
        <v>2</v>
      </c>
      <c r="E48" s="66" t="s">
        <v>2</v>
      </c>
      <c r="F48" s="66" t="s">
        <v>2</v>
      </c>
      <c r="G48" s="75" t="s">
        <v>2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</row>
    <row r="49" spans="1:12" x14ac:dyDescent="0.2">
      <c r="B49" s="76" t="s">
        <v>288</v>
      </c>
      <c r="C49" s="66" t="s">
        <v>2</v>
      </c>
      <c r="D49" s="66" t="s">
        <v>2</v>
      </c>
      <c r="E49" s="66" t="s">
        <v>2</v>
      </c>
      <c r="F49" s="66" t="s">
        <v>2</v>
      </c>
      <c r="G49" s="75" t="s">
        <v>2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</row>
    <row r="50" spans="1:12" x14ac:dyDescent="0.2">
      <c r="B50" s="76" t="s">
        <v>289</v>
      </c>
      <c r="C50" s="66" t="s">
        <v>2</v>
      </c>
      <c r="D50" s="66" t="s">
        <v>2</v>
      </c>
      <c r="E50" s="66" t="s">
        <v>2</v>
      </c>
      <c r="F50" s="66" t="s">
        <v>2</v>
      </c>
      <c r="G50" s="75" t="s">
        <v>2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</row>
    <row r="51" spans="1:12" x14ac:dyDescent="0.2">
      <c r="B51" s="76" t="s">
        <v>290</v>
      </c>
      <c r="C51" s="66" t="s">
        <v>2</v>
      </c>
      <c r="D51" s="66" t="s">
        <v>2</v>
      </c>
      <c r="E51" s="66" t="s">
        <v>2</v>
      </c>
      <c r="F51" s="66" t="s">
        <v>2</v>
      </c>
      <c r="G51" s="75" t="s">
        <v>2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</row>
    <row r="52" spans="1:12" x14ac:dyDescent="0.2">
      <c r="B52" s="76" t="s">
        <v>291</v>
      </c>
      <c r="C52" s="66" t="s">
        <v>2</v>
      </c>
      <c r="D52" s="66" t="s">
        <v>2</v>
      </c>
      <c r="E52" s="66" t="s">
        <v>2</v>
      </c>
      <c r="F52" s="66" t="s">
        <v>2</v>
      </c>
      <c r="G52" s="75" t="s">
        <v>2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</row>
    <row r="53" spans="1:12" x14ac:dyDescent="0.2">
      <c r="B53" s="76" t="s">
        <v>292</v>
      </c>
      <c r="C53" s="66" t="s">
        <v>2</v>
      </c>
      <c r="D53" s="66" t="s">
        <v>2</v>
      </c>
      <c r="E53" s="66" t="s">
        <v>2</v>
      </c>
      <c r="F53" s="66" t="s">
        <v>2</v>
      </c>
      <c r="G53" s="75" t="s">
        <v>2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</row>
    <row r="54" spans="1:12" x14ac:dyDescent="0.2">
      <c r="B54" s="76" t="s">
        <v>130</v>
      </c>
      <c r="C54" s="66">
        <v>4</v>
      </c>
      <c r="D54" s="66">
        <v>43520</v>
      </c>
      <c r="E54" s="66">
        <v>4</v>
      </c>
      <c r="F54" s="66">
        <v>43520</v>
      </c>
      <c r="G54" s="75">
        <v>100</v>
      </c>
      <c r="H54" s="66">
        <v>6</v>
      </c>
      <c r="I54" s="66">
        <v>49796</v>
      </c>
      <c r="J54" s="66">
        <v>6</v>
      </c>
      <c r="K54" s="66">
        <v>49796</v>
      </c>
      <c r="L54" s="75">
        <v>100</v>
      </c>
    </row>
    <row r="55" spans="1:12" x14ac:dyDescent="0.2">
      <c r="B55" s="76" t="s">
        <v>131</v>
      </c>
      <c r="C55" s="66">
        <v>3</v>
      </c>
      <c r="D55" s="66">
        <v>1714250</v>
      </c>
      <c r="E55" s="66">
        <v>3</v>
      </c>
      <c r="F55" s="66">
        <v>1714250</v>
      </c>
      <c r="G55" s="75">
        <v>100</v>
      </c>
      <c r="H55" s="66">
        <v>1</v>
      </c>
      <c r="I55" s="66">
        <v>5650</v>
      </c>
      <c r="J55" s="66">
        <v>1</v>
      </c>
      <c r="K55" s="66">
        <v>5650</v>
      </c>
      <c r="L55" s="75">
        <v>100</v>
      </c>
    </row>
    <row r="56" spans="1:12" x14ac:dyDescent="0.2">
      <c r="B56" s="76" t="s">
        <v>132</v>
      </c>
      <c r="C56" s="66" t="s">
        <v>2</v>
      </c>
      <c r="D56" s="66" t="s">
        <v>2</v>
      </c>
      <c r="E56" s="66" t="s">
        <v>2</v>
      </c>
      <c r="F56" s="66" t="s">
        <v>2</v>
      </c>
      <c r="G56" s="66" t="s">
        <v>2</v>
      </c>
      <c r="H56" s="66" t="s">
        <v>2</v>
      </c>
      <c r="I56" s="66" t="s">
        <v>2</v>
      </c>
      <c r="J56" s="66" t="s">
        <v>2</v>
      </c>
      <c r="K56" s="66" t="s">
        <v>2</v>
      </c>
      <c r="L56" s="66" t="s">
        <v>2</v>
      </c>
    </row>
    <row r="57" spans="1:12" x14ac:dyDescent="0.2">
      <c r="B57" s="76" t="s">
        <v>133</v>
      </c>
      <c r="C57" s="66" t="s">
        <v>2</v>
      </c>
      <c r="D57" s="66" t="s">
        <v>2</v>
      </c>
      <c r="E57" s="66" t="s">
        <v>2</v>
      </c>
      <c r="F57" s="66" t="s">
        <v>2</v>
      </c>
      <c r="G57" s="66" t="s">
        <v>2</v>
      </c>
      <c r="H57" s="66" t="s">
        <v>2</v>
      </c>
      <c r="I57" s="66" t="s">
        <v>2</v>
      </c>
      <c r="J57" s="66" t="s">
        <v>2</v>
      </c>
      <c r="K57" s="66" t="s">
        <v>2</v>
      </c>
      <c r="L57" s="66" t="s">
        <v>2</v>
      </c>
    </row>
    <row r="58" spans="1:12" x14ac:dyDescent="0.2">
      <c r="B58" s="76" t="s">
        <v>134</v>
      </c>
      <c r="C58" s="66" t="s">
        <v>2</v>
      </c>
      <c r="D58" s="66" t="s">
        <v>2</v>
      </c>
      <c r="E58" s="66" t="s">
        <v>2</v>
      </c>
      <c r="F58" s="66" t="s">
        <v>2</v>
      </c>
      <c r="G58" s="66" t="s">
        <v>2</v>
      </c>
      <c r="H58" s="66" t="s">
        <v>2</v>
      </c>
      <c r="I58" s="66" t="s">
        <v>2</v>
      </c>
      <c r="J58" s="66" t="s">
        <v>2</v>
      </c>
      <c r="K58" s="66" t="s">
        <v>2</v>
      </c>
      <c r="L58" s="66" t="s">
        <v>2</v>
      </c>
    </row>
    <row r="59" spans="1:12" ht="13.8" thickBot="1" x14ac:dyDescent="0.25">
      <c r="B59" s="77" t="s">
        <v>135</v>
      </c>
      <c r="C59" s="7" t="s">
        <v>2</v>
      </c>
      <c r="D59" s="7" t="s">
        <v>2</v>
      </c>
      <c r="E59" s="7" t="s">
        <v>2</v>
      </c>
      <c r="F59" s="7" t="s">
        <v>2</v>
      </c>
      <c r="G59" s="7" t="s">
        <v>2</v>
      </c>
      <c r="H59" s="7" t="s">
        <v>2</v>
      </c>
      <c r="I59" s="7" t="s">
        <v>2</v>
      </c>
      <c r="J59" s="7" t="s">
        <v>2</v>
      </c>
      <c r="K59" s="7" t="s">
        <v>2</v>
      </c>
      <c r="L59" s="7" t="s">
        <v>2</v>
      </c>
    </row>
    <row r="60" spans="1:12" x14ac:dyDescent="0.2">
      <c r="A60" s="66"/>
      <c r="B60" s="66" t="s">
        <v>280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</row>
  </sheetData>
  <mergeCells count="27">
    <mergeCell ref="B42:B44"/>
    <mergeCell ref="C42:G42"/>
    <mergeCell ref="H42:L42"/>
    <mergeCell ref="C43:D43"/>
    <mergeCell ref="E43:F43"/>
    <mergeCell ref="G43:G44"/>
    <mergeCell ref="H43:I43"/>
    <mergeCell ref="J43:K43"/>
    <mergeCell ref="L43:L44"/>
    <mergeCell ref="B23:B25"/>
    <mergeCell ref="C23:G23"/>
    <mergeCell ref="H23:L23"/>
    <mergeCell ref="C24:D24"/>
    <mergeCell ref="E24:F24"/>
    <mergeCell ref="G24:G25"/>
    <mergeCell ref="H24:I24"/>
    <mergeCell ref="J24:K24"/>
    <mergeCell ref="L24:L25"/>
    <mergeCell ref="H4:L4"/>
    <mergeCell ref="H5:I5"/>
    <mergeCell ref="J5:K5"/>
    <mergeCell ref="L5:L6"/>
    <mergeCell ref="B4:B6"/>
    <mergeCell ref="C5:D5"/>
    <mergeCell ref="E5:F5"/>
    <mergeCell ref="G5:G6"/>
    <mergeCell ref="C4:G4"/>
  </mergeCells>
  <phoneticPr fontId="4"/>
  <conditionalFormatting sqref="C4:L4">
    <cfRule type="cellIs" dxfId="12" priority="5" operator="equal">
      <formula>43468</formula>
    </cfRule>
  </conditionalFormatting>
  <conditionalFormatting sqref="C23:L23">
    <cfRule type="cellIs" dxfId="11" priority="3" operator="equal">
      <formula>43468</formula>
    </cfRule>
  </conditionalFormatting>
  <conditionalFormatting sqref="C42:L42">
    <cfRule type="cellIs" dxfId="10" priority="1" operator="equal">
      <formula>43468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8">
    <tabColor rgb="FFCCFFCC"/>
    <pageSetUpPr fitToPage="1"/>
  </sheetPr>
  <dimension ref="A2:G12"/>
  <sheetViews>
    <sheetView zoomScaleSheetLayoutView="100" workbookViewId="0">
      <selection activeCell="B4" sqref="B4:F12"/>
    </sheetView>
  </sheetViews>
  <sheetFormatPr defaultColWidth="2.6640625" defaultRowHeight="13.2" x14ac:dyDescent="0.2"/>
  <cols>
    <col min="1" max="1" width="2.6640625" style="79"/>
    <col min="2" max="2" width="11.109375" style="79" bestFit="1" customWidth="1"/>
    <col min="3" max="6" width="10.88671875" style="79" customWidth="1"/>
    <col min="7" max="16384" width="2.6640625" style="79"/>
  </cols>
  <sheetData>
    <row r="2" spans="1:7" x14ac:dyDescent="0.2">
      <c r="B2" s="80" t="s">
        <v>213</v>
      </c>
    </row>
    <row r="3" spans="1:7" ht="2.1" customHeight="1" thickBot="1" x14ac:dyDescent="0.25">
      <c r="B3" s="80"/>
    </row>
    <row r="4" spans="1:7" x14ac:dyDescent="0.2">
      <c r="A4" s="66"/>
      <c r="B4" s="137" t="s">
        <v>3</v>
      </c>
      <c r="C4" s="177" t="s">
        <v>141</v>
      </c>
      <c r="D4" s="179" t="s">
        <v>143</v>
      </c>
      <c r="E4" s="179" t="s">
        <v>142</v>
      </c>
      <c r="F4" s="179" t="s">
        <v>144</v>
      </c>
      <c r="G4" s="66"/>
    </row>
    <row r="5" spans="1:7" x14ac:dyDescent="0.2">
      <c r="A5" s="66"/>
      <c r="B5" s="138"/>
      <c r="C5" s="178"/>
      <c r="D5" s="170"/>
      <c r="E5" s="170"/>
      <c r="F5" s="170"/>
      <c r="G5" s="66"/>
    </row>
    <row r="6" spans="1:7" x14ac:dyDescent="0.2">
      <c r="B6" s="69"/>
      <c r="C6" s="86" t="s">
        <v>145</v>
      </c>
      <c r="D6" s="86" t="s">
        <v>107</v>
      </c>
      <c r="E6" s="86" t="s">
        <v>1</v>
      </c>
      <c r="F6" s="86" t="s">
        <v>1</v>
      </c>
    </row>
    <row r="7" spans="1:7" x14ac:dyDescent="0.2">
      <c r="B7" s="70" t="s">
        <v>293</v>
      </c>
      <c r="C7" s="66">
        <v>359</v>
      </c>
      <c r="D7" s="66">
        <v>2074</v>
      </c>
      <c r="E7" s="66">
        <v>25082</v>
      </c>
      <c r="F7" s="66">
        <v>70</v>
      </c>
    </row>
    <row r="8" spans="1:7" x14ac:dyDescent="0.2">
      <c r="B8" s="78">
        <v>43834</v>
      </c>
      <c r="C8" s="66">
        <v>310</v>
      </c>
      <c r="D8" s="66">
        <v>1430</v>
      </c>
      <c r="E8" s="66">
        <v>12352</v>
      </c>
      <c r="F8" s="66">
        <v>40</v>
      </c>
    </row>
    <row r="9" spans="1:7" x14ac:dyDescent="0.2">
      <c r="B9" s="78">
        <v>44200</v>
      </c>
      <c r="C9" s="66">
        <v>349</v>
      </c>
      <c r="D9" s="66">
        <v>1717</v>
      </c>
      <c r="E9" s="66">
        <v>20927</v>
      </c>
      <c r="F9" s="66">
        <v>59.96275071633238</v>
      </c>
    </row>
    <row r="10" spans="1:7" x14ac:dyDescent="0.2">
      <c r="B10" s="78">
        <v>44566</v>
      </c>
      <c r="C10" s="66">
        <v>359</v>
      </c>
      <c r="D10" s="66">
        <v>1630</v>
      </c>
      <c r="E10" s="66">
        <v>18792</v>
      </c>
      <c r="F10" s="66">
        <v>52</v>
      </c>
    </row>
    <row r="11" spans="1:7" ht="13.8" thickBot="1" x14ac:dyDescent="0.25">
      <c r="B11" s="71" t="s">
        <v>283</v>
      </c>
      <c r="C11" s="7">
        <v>360</v>
      </c>
      <c r="D11" s="7">
        <v>1632</v>
      </c>
      <c r="E11" s="7">
        <v>15958</v>
      </c>
      <c r="F11" s="7">
        <v>44</v>
      </c>
    </row>
    <row r="12" spans="1:7" x14ac:dyDescent="0.2">
      <c r="B12" s="68" t="s">
        <v>146</v>
      </c>
      <c r="C12" s="66"/>
      <c r="D12" s="66"/>
      <c r="E12" s="66"/>
      <c r="F12" s="66"/>
    </row>
  </sheetData>
  <mergeCells count="5">
    <mergeCell ref="B4:B5"/>
    <mergeCell ref="C4:C5"/>
    <mergeCell ref="D4:D5"/>
    <mergeCell ref="E4:E5"/>
    <mergeCell ref="F4:F5"/>
  </mergeCells>
  <phoneticPr fontId="4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>
    <tabColor rgb="FFCCFFCC"/>
    <pageSetUpPr fitToPage="1"/>
  </sheetPr>
  <dimension ref="A2:F12"/>
  <sheetViews>
    <sheetView zoomScaleSheetLayoutView="100" workbookViewId="0">
      <selection activeCell="B4" sqref="B4:E12"/>
    </sheetView>
  </sheetViews>
  <sheetFormatPr defaultColWidth="2.6640625" defaultRowHeight="13.2" x14ac:dyDescent="0.2"/>
  <cols>
    <col min="1" max="1" width="2.6640625" style="79"/>
    <col min="2" max="2" width="11.109375" style="79" bestFit="1" customWidth="1"/>
    <col min="3" max="6" width="10.88671875" style="79" customWidth="1"/>
    <col min="7" max="16384" width="2.6640625" style="79"/>
  </cols>
  <sheetData>
    <row r="2" spans="1:6" x14ac:dyDescent="0.2">
      <c r="B2" s="80" t="s">
        <v>211</v>
      </c>
    </row>
    <row r="3" spans="1:6" ht="2.1" customHeight="1" thickBot="1" x14ac:dyDescent="0.25">
      <c r="B3" s="80"/>
    </row>
    <row r="4" spans="1:6" ht="13.5" customHeight="1" x14ac:dyDescent="0.2">
      <c r="A4" s="66"/>
      <c r="B4" s="137" t="s">
        <v>3</v>
      </c>
      <c r="C4" s="177" t="s">
        <v>141</v>
      </c>
      <c r="D4" s="179" t="s">
        <v>149</v>
      </c>
      <c r="E4" s="179" t="s">
        <v>144</v>
      </c>
      <c r="F4" s="66"/>
    </row>
    <row r="5" spans="1:6" x14ac:dyDescent="0.2">
      <c r="A5" s="66"/>
      <c r="B5" s="138"/>
      <c r="C5" s="178"/>
      <c r="D5" s="170"/>
      <c r="E5" s="170"/>
      <c r="F5" s="66"/>
    </row>
    <row r="6" spans="1:6" x14ac:dyDescent="0.2">
      <c r="B6" s="69"/>
      <c r="C6" s="86" t="s">
        <v>145</v>
      </c>
      <c r="D6" s="86" t="s">
        <v>1</v>
      </c>
      <c r="E6" s="86" t="s">
        <v>1</v>
      </c>
    </row>
    <row r="7" spans="1:6" x14ac:dyDescent="0.2">
      <c r="B7" s="70" t="s">
        <v>293</v>
      </c>
      <c r="C7" s="66">
        <v>341</v>
      </c>
      <c r="D7" s="66">
        <v>283134</v>
      </c>
      <c r="E7" s="66">
        <v>830</v>
      </c>
    </row>
    <row r="8" spans="1:6" x14ac:dyDescent="0.2">
      <c r="B8" s="78">
        <v>43834</v>
      </c>
      <c r="C8" s="66">
        <v>311</v>
      </c>
      <c r="D8" s="66">
        <v>197539</v>
      </c>
      <c r="E8" s="66">
        <v>635.17363344051444</v>
      </c>
    </row>
    <row r="9" spans="1:6" x14ac:dyDescent="0.2">
      <c r="B9" s="78">
        <v>44200</v>
      </c>
      <c r="C9" s="66">
        <v>341</v>
      </c>
      <c r="D9" s="66">
        <v>222280</v>
      </c>
      <c r="E9" s="66">
        <v>651.84750733137832</v>
      </c>
    </row>
    <row r="10" spans="1:6" x14ac:dyDescent="0.2">
      <c r="B10" s="78">
        <v>44566</v>
      </c>
      <c r="C10" s="66">
        <v>336</v>
      </c>
      <c r="D10" s="66">
        <v>247916</v>
      </c>
      <c r="E10" s="66">
        <v>738</v>
      </c>
    </row>
    <row r="11" spans="1:6" ht="13.8" thickBot="1" x14ac:dyDescent="0.25">
      <c r="B11" s="71" t="s">
        <v>284</v>
      </c>
      <c r="C11" s="7">
        <v>332</v>
      </c>
      <c r="D11" s="7">
        <v>265728</v>
      </c>
      <c r="E11" s="7">
        <v>800</v>
      </c>
    </row>
    <row r="12" spans="1:6" x14ac:dyDescent="0.2">
      <c r="B12" s="68" t="s">
        <v>280</v>
      </c>
      <c r="C12" s="66"/>
      <c r="D12" s="66"/>
      <c r="E12" s="66"/>
    </row>
  </sheetData>
  <mergeCells count="4">
    <mergeCell ref="B4:B5"/>
    <mergeCell ref="C4:C5"/>
    <mergeCell ref="D4:D5"/>
    <mergeCell ref="E4:E5"/>
  </mergeCells>
  <phoneticPr fontId="4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0">
    <tabColor rgb="FFCCFFCC"/>
    <pageSetUpPr fitToPage="1"/>
  </sheetPr>
  <dimension ref="B2:C11"/>
  <sheetViews>
    <sheetView zoomScaleSheetLayoutView="100" workbookViewId="0">
      <selection activeCell="B4" sqref="B4:C11"/>
    </sheetView>
  </sheetViews>
  <sheetFormatPr defaultColWidth="2.6640625" defaultRowHeight="13.2" x14ac:dyDescent="0.2"/>
  <cols>
    <col min="1" max="1" width="2.6640625" style="2"/>
    <col min="2" max="2" width="11.109375" style="2" bestFit="1" customWidth="1"/>
    <col min="3" max="3" width="11" style="2" bestFit="1" customWidth="1"/>
    <col min="4" max="4" width="10.88671875" style="2" customWidth="1"/>
    <col min="5" max="16384" width="2.6640625" style="2"/>
  </cols>
  <sheetData>
    <row r="2" spans="2:3" x14ac:dyDescent="0.2">
      <c r="B2" s="1" t="s">
        <v>212</v>
      </c>
    </row>
    <row r="3" spans="2:3" ht="2.1" customHeight="1" thickBot="1" x14ac:dyDescent="0.25">
      <c r="B3" s="1"/>
    </row>
    <row r="4" spans="2:3" ht="13.5" customHeight="1" x14ac:dyDescent="0.2">
      <c r="B4" s="36" t="s">
        <v>3</v>
      </c>
      <c r="C4" s="38" t="s">
        <v>147</v>
      </c>
    </row>
    <row r="5" spans="2:3" x14ac:dyDescent="0.2">
      <c r="B5" s="4"/>
      <c r="C5" s="5" t="s">
        <v>148</v>
      </c>
    </row>
    <row r="6" spans="2:3" x14ac:dyDescent="0.2">
      <c r="B6" s="78">
        <v>43468</v>
      </c>
      <c r="C6" s="6">
        <v>3185</v>
      </c>
    </row>
    <row r="7" spans="2:3" x14ac:dyDescent="0.2">
      <c r="B7" s="78">
        <v>43834</v>
      </c>
      <c r="C7" s="6">
        <v>3360</v>
      </c>
    </row>
    <row r="8" spans="2:3" x14ac:dyDescent="0.2">
      <c r="B8" s="78">
        <v>44200</v>
      </c>
      <c r="C8" s="33">
        <v>3231</v>
      </c>
    </row>
    <row r="9" spans="2:3" x14ac:dyDescent="0.2">
      <c r="B9" s="78">
        <v>44566</v>
      </c>
      <c r="C9" s="58">
        <v>2734</v>
      </c>
    </row>
    <row r="10" spans="2:3" ht="13.8" thickBot="1" x14ac:dyDescent="0.25">
      <c r="B10" s="87" t="s">
        <v>285</v>
      </c>
      <c r="C10" s="72">
        <v>2522</v>
      </c>
    </row>
    <row r="11" spans="2:3" x14ac:dyDescent="0.2">
      <c r="B11" s="2" t="s">
        <v>280</v>
      </c>
    </row>
  </sheetData>
  <phoneticPr fontId="4"/>
  <conditionalFormatting sqref="B6:B8">
    <cfRule type="cellIs" dxfId="9" priority="15" operator="equal">
      <formula>43468</formula>
    </cfRule>
    <cfRule type="cellIs" dxfId="8" priority="16" operator="equal">
      <formula>43468</formula>
    </cfRule>
  </conditionalFormatting>
  <conditionalFormatting sqref="B10">
    <cfRule type="cellIs" dxfId="7" priority="7" operator="equal">
      <formula>43468</formula>
    </cfRule>
    <cfRule type="cellIs" dxfId="6" priority="8" operator="equal">
      <formula>43468</formula>
    </cfRule>
  </conditionalFormatting>
  <conditionalFormatting sqref="B10">
    <cfRule type="cellIs" dxfId="5" priority="5" operator="equal">
      <formula>43468</formula>
    </cfRule>
    <cfRule type="cellIs" dxfId="4" priority="6" operator="equal">
      <formula>43468</formula>
    </cfRule>
  </conditionalFormatting>
  <conditionalFormatting sqref="B9">
    <cfRule type="cellIs" dxfId="3" priority="3" operator="equal">
      <formula>43468</formula>
    </cfRule>
    <cfRule type="cellIs" dxfId="2" priority="4" operator="equal">
      <formula>43468</formula>
    </cfRule>
  </conditionalFormatting>
  <conditionalFormatting sqref="B9">
    <cfRule type="cellIs" dxfId="1" priority="1" operator="equal">
      <formula>43468</formula>
    </cfRule>
    <cfRule type="cellIs" dxfId="0" priority="2" operator="equal">
      <formula>43468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F2784-141F-41D2-BCBD-03B4C83D669B}">
  <sheetPr codeName="Sheet4">
    <tabColor rgb="FFCCFFCC"/>
    <pageSetUpPr fitToPage="1"/>
  </sheetPr>
  <dimension ref="B2:K100"/>
  <sheetViews>
    <sheetView topLeftCell="A55" zoomScaleSheetLayoutView="100" workbookViewId="0">
      <selection activeCell="L66" sqref="L66"/>
    </sheetView>
  </sheetViews>
  <sheetFormatPr defaultColWidth="2.6640625" defaultRowHeight="13.2" x14ac:dyDescent="0.2"/>
  <cols>
    <col min="1" max="1" width="2.6640625" style="2"/>
    <col min="2" max="2" width="7.109375" style="2" bestFit="1" customWidth="1"/>
    <col min="3" max="3" width="11.21875" style="2" bestFit="1" customWidth="1"/>
    <col min="4" max="11" width="9" style="2" customWidth="1"/>
    <col min="12" max="16384" width="2.6640625" style="2"/>
  </cols>
  <sheetData>
    <row r="2" spans="2:11" x14ac:dyDescent="0.2">
      <c r="B2" s="1" t="s">
        <v>254</v>
      </c>
    </row>
    <row r="3" spans="2:11" ht="13.8" thickBot="1" x14ac:dyDescent="0.25">
      <c r="K3" s="3" t="s">
        <v>216</v>
      </c>
    </row>
    <row r="4" spans="2:11" x14ac:dyDescent="0.2">
      <c r="B4" s="91" t="s">
        <v>37</v>
      </c>
      <c r="C4" s="108" t="s">
        <v>38</v>
      </c>
      <c r="D4" s="109"/>
      <c r="E4" s="109"/>
      <c r="F4" s="109"/>
      <c r="G4" s="109"/>
      <c r="H4" s="109"/>
      <c r="I4" s="109"/>
      <c r="J4" s="109"/>
      <c r="K4" s="109"/>
    </row>
    <row r="5" spans="2:11" x14ac:dyDescent="0.2">
      <c r="B5" s="92"/>
      <c r="C5" s="102" t="s">
        <v>45</v>
      </c>
      <c r="D5" s="111" t="s">
        <v>42</v>
      </c>
      <c r="E5" s="19"/>
      <c r="F5" s="19"/>
      <c r="G5" s="19"/>
      <c r="H5" s="19"/>
      <c r="I5" s="20"/>
      <c r="J5" s="102" t="s">
        <v>252</v>
      </c>
      <c r="K5" s="100" t="s">
        <v>253</v>
      </c>
    </row>
    <row r="6" spans="2:11" x14ac:dyDescent="0.2">
      <c r="B6" s="92"/>
      <c r="C6" s="110"/>
      <c r="D6" s="98"/>
      <c r="E6" s="100" t="s">
        <v>39</v>
      </c>
      <c r="F6" s="48"/>
      <c r="G6" s="47"/>
      <c r="H6" s="102" t="s">
        <v>40</v>
      </c>
      <c r="I6" s="104" t="s">
        <v>41</v>
      </c>
      <c r="J6" s="110"/>
      <c r="K6" s="98"/>
    </row>
    <row r="7" spans="2:11" x14ac:dyDescent="0.2">
      <c r="B7" s="92"/>
      <c r="C7" s="110"/>
      <c r="D7" s="98"/>
      <c r="E7" s="89"/>
      <c r="F7" s="102" t="s">
        <v>250</v>
      </c>
      <c r="G7" s="102" t="s">
        <v>251</v>
      </c>
      <c r="H7" s="103"/>
      <c r="I7" s="105"/>
      <c r="J7" s="110"/>
      <c r="K7" s="98"/>
    </row>
    <row r="8" spans="2:11" x14ac:dyDescent="0.2">
      <c r="B8" s="93"/>
      <c r="C8" s="101"/>
      <c r="D8" s="99"/>
      <c r="E8" s="101"/>
      <c r="F8" s="107"/>
      <c r="G8" s="107"/>
      <c r="H8" s="101"/>
      <c r="I8" s="106"/>
      <c r="J8" s="101"/>
      <c r="K8" s="99"/>
    </row>
    <row r="9" spans="2:11" x14ac:dyDescent="0.2">
      <c r="B9" s="4"/>
      <c r="C9" s="5" t="s">
        <v>1</v>
      </c>
      <c r="D9" s="5" t="s">
        <v>1</v>
      </c>
      <c r="E9" s="5" t="s">
        <v>1</v>
      </c>
      <c r="F9" s="5" t="s">
        <v>1</v>
      </c>
      <c r="G9" s="5" t="s">
        <v>1</v>
      </c>
      <c r="H9" s="5" t="s">
        <v>1</v>
      </c>
      <c r="I9" s="5" t="s">
        <v>1</v>
      </c>
      <c r="J9" s="5" t="s">
        <v>1</v>
      </c>
      <c r="K9" s="5" t="s">
        <v>1</v>
      </c>
    </row>
    <row r="10" spans="2:11" x14ac:dyDescent="0.2">
      <c r="B10" s="15" t="s">
        <v>0</v>
      </c>
      <c r="C10" s="6">
        <v>4995</v>
      </c>
      <c r="D10" s="6">
        <v>3813</v>
      </c>
      <c r="E10" s="6">
        <v>2026</v>
      </c>
      <c r="F10" s="6">
        <v>55</v>
      </c>
      <c r="G10" s="6">
        <v>16</v>
      </c>
      <c r="H10" s="6">
        <v>1612</v>
      </c>
      <c r="I10" s="6">
        <v>175</v>
      </c>
      <c r="J10" s="6">
        <v>224</v>
      </c>
      <c r="K10" s="6">
        <v>958</v>
      </c>
    </row>
    <row r="11" spans="2:11" x14ac:dyDescent="0.2">
      <c r="B11" s="16" t="s">
        <v>18</v>
      </c>
      <c r="C11" s="6">
        <v>105</v>
      </c>
      <c r="D11" s="6">
        <v>84</v>
      </c>
      <c r="E11" s="6">
        <v>61</v>
      </c>
      <c r="F11" s="6">
        <v>1</v>
      </c>
      <c r="G11" s="6">
        <v>1</v>
      </c>
      <c r="H11" s="6">
        <v>20</v>
      </c>
      <c r="I11" s="6">
        <v>3</v>
      </c>
      <c r="J11" s="6">
        <v>4</v>
      </c>
      <c r="K11" s="6">
        <v>17</v>
      </c>
    </row>
    <row r="12" spans="2:11" x14ac:dyDescent="0.2">
      <c r="B12" s="16" t="s">
        <v>19</v>
      </c>
      <c r="C12" s="6">
        <v>85</v>
      </c>
      <c r="D12" s="6">
        <v>64</v>
      </c>
      <c r="E12" s="6">
        <v>29</v>
      </c>
      <c r="F12" s="6" t="s">
        <v>2</v>
      </c>
      <c r="G12" s="6" t="s">
        <v>2</v>
      </c>
      <c r="H12" s="6">
        <v>32</v>
      </c>
      <c r="I12" s="6">
        <v>3</v>
      </c>
      <c r="J12" s="6">
        <v>4</v>
      </c>
      <c r="K12" s="6">
        <v>17</v>
      </c>
    </row>
    <row r="13" spans="2:11" x14ac:dyDescent="0.2">
      <c r="B13" s="16" t="s">
        <v>20</v>
      </c>
      <c r="C13" s="6">
        <v>162</v>
      </c>
      <c r="D13" s="6">
        <v>119</v>
      </c>
      <c r="E13" s="6">
        <v>52</v>
      </c>
      <c r="F13" s="6">
        <v>6</v>
      </c>
      <c r="G13" s="6" t="s">
        <v>2</v>
      </c>
      <c r="H13" s="6">
        <v>57</v>
      </c>
      <c r="I13" s="6">
        <v>10</v>
      </c>
      <c r="J13" s="6">
        <v>7</v>
      </c>
      <c r="K13" s="6">
        <v>36</v>
      </c>
    </row>
    <row r="14" spans="2:11" x14ac:dyDescent="0.2">
      <c r="B14" s="16" t="s">
        <v>150</v>
      </c>
      <c r="C14" s="6">
        <v>169</v>
      </c>
      <c r="D14" s="6">
        <v>116</v>
      </c>
      <c r="E14" s="6">
        <v>49</v>
      </c>
      <c r="F14" s="6">
        <v>15</v>
      </c>
      <c r="G14" s="6" t="s">
        <v>2</v>
      </c>
      <c r="H14" s="6">
        <v>60</v>
      </c>
      <c r="I14" s="6">
        <v>7</v>
      </c>
      <c r="J14" s="6">
        <v>10</v>
      </c>
      <c r="K14" s="6">
        <v>43</v>
      </c>
    </row>
    <row r="15" spans="2:11" x14ac:dyDescent="0.2">
      <c r="B15" s="16" t="s">
        <v>22</v>
      </c>
      <c r="C15" s="6">
        <v>133</v>
      </c>
      <c r="D15" s="6">
        <v>100</v>
      </c>
      <c r="E15" s="6">
        <v>47</v>
      </c>
      <c r="F15" s="6" t="s">
        <v>2</v>
      </c>
      <c r="G15" s="6" t="s">
        <v>2</v>
      </c>
      <c r="H15" s="6">
        <v>48</v>
      </c>
      <c r="I15" s="6">
        <v>5</v>
      </c>
      <c r="J15" s="6">
        <v>7</v>
      </c>
      <c r="K15" s="6">
        <v>26</v>
      </c>
    </row>
    <row r="16" spans="2:11" x14ac:dyDescent="0.2">
      <c r="B16" s="16" t="s">
        <v>23</v>
      </c>
      <c r="C16" s="6">
        <v>610</v>
      </c>
      <c r="D16" s="6">
        <v>500</v>
      </c>
      <c r="E16" s="6">
        <v>272</v>
      </c>
      <c r="F16" s="6">
        <v>6</v>
      </c>
      <c r="G16" s="6">
        <v>3</v>
      </c>
      <c r="H16" s="6">
        <v>200</v>
      </c>
      <c r="I16" s="6">
        <v>28</v>
      </c>
      <c r="J16" s="6">
        <v>22</v>
      </c>
      <c r="K16" s="6">
        <v>88</v>
      </c>
    </row>
    <row r="17" spans="2:11" x14ac:dyDescent="0.2">
      <c r="B17" s="16" t="s">
        <v>24</v>
      </c>
      <c r="C17" s="6">
        <v>263</v>
      </c>
      <c r="D17" s="6">
        <v>199</v>
      </c>
      <c r="E17" s="6">
        <v>110</v>
      </c>
      <c r="F17" s="6">
        <v>1</v>
      </c>
      <c r="G17" s="6" t="s">
        <v>2</v>
      </c>
      <c r="H17" s="6">
        <v>84</v>
      </c>
      <c r="I17" s="6">
        <v>5</v>
      </c>
      <c r="J17" s="6">
        <v>10</v>
      </c>
      <c r="K17" s="6">
        <v>54</v>
      </c>
    </row>
    <row r="18" spans="2:11" x14ac:dyDescent="0.2">
      <c r="B18" s="16" t="s">
        <v>25</v>
      </c>
      <c r="C18" s="6">
        <v>72</v>
      </c>
      <c r="D18" s="6">
        <v>57</v>
      </c>
      <c r="E18" s="6">
        <v>35</v>
      </c>
      <c r="F18" s="6" t="s">
        <v>2</v>
      </c>
      <c r="G18" s="6">
        <v>1</v>
      </c>
      <c r="H18" s="6">
        <v>21</v>
      </c>
      <c r="I18" s="6">
        <v>1</v>
      </c>
      <c r="J18" s="6">
        <v>5</v>
      </c>
      <c r="K18" s="6">
        <v>10</v>
      </c>
    </row>
    <row r="19" spans="2:11" x14ac:dyDescent="0.2">
      <c r="B19" s="16" t="s">
        <v>15</v>
      </c>
      <c r="C19" s="6">
        <v>367</v>
      </c>
      <c r="D19" s="6">
        <v>277</v>
      </c>
      <c r="E19" s="6">
        <v>142</v>
      </c>
      <c r="F19" s="6">
        <v>3</v>
      </c>
      <c r="G19" s="6">
        <v>2</v>
      </c>
      <c r="H19" s="6">
        <v>125</v>
      </c>
      <c r="I19" s="6">
        <v>10</v>
      </c>
      <c r="J19" s="6">
        <v>21</v>
      </c>
      <c r="K19" s="6">
        <v>69</v>
      </c>
    </row>
    <row r="20" spans="2:11" x14ac:dyDescent="0.2">
      <c r="B20" s="16" t="s">
        <v>26</v>
      </c>
      <c r="C20" s="6">
        <v>5</v>
      </c>
      <c r="D20" s="6">
        <v>4</v>
      </c>
      <c r="E20" s="6">
        <v>3</v>
      </c>
      <c r="F20" s="6" t="s">
        <v>2</v>
      </c>
      <c r="G20" s="6" t="s">
        <v>2</v>
      </c>
      <c r="H20" s="6">
        <v>1</v>
      </c>
      <c r="I20" s="6" t="s">
        <v>2</v>
      </c>
      <c r="J20" s="6" t="s">
        <v>2</v>
      </c>
      <c r="K20" s="6">
        <v>1</v>
      </c>
    </row>
    <row r="21" spans="2:11" x14ac:dyDescent="0.2">
      <c r="B21" s="16" t="s">
        <v>16</v>
      </c>
      <c r="C21" s="6">
        <v>266</v>
      </c>
      <c r="D21" s="6">
        <v>201</v>
      </c>
      <c r="E21" s="6">
        <v>99</v>
      </c>
      <c r="F21" s="6">
        <v>2</v>
      </c>
      <c r="G21" s="6">
        <v>1</v>
      </c>
      <c r="H21" s="6">
        <v>91</v>
      </c>
      <c r="I21" s="6">
        <v>11</v>
      </c>
      <c r="J21" s="6">
        <v>9</v>
      </c>
      <c r="K21" s="6">
        <v>56</v>
      </c>
    </row>
    <row r="22" spans="2:11" x14ac:dyDescent="0.2">
      <c r="B22" s="16" t="s">
        <v>17</v>
      </c>
      <c r="C22" s="6">
        <v>484</v>
      </c>
      <c r="D22" s="6">
        <v>372</v>
      </c>
      <c r="E22" s="6">
        <v>211</v>
      </c>
      <c r="F22" s="6">
        <v>7</v>
      </c>
      <c r="G22" s="6">
        <v>4</v>
      </c>
      <c r="H22" s="6">
        <v>135</v>
      </c>
      <c r="I22" s="6">
        <v>26</v>
      </c>
      <c r="J22" s="6">
        <v>15</v>
      </c>
      <c r="K22" s="6">
        <v>97</v>
      </c>
    </row>
    <row r="23" spans="2:11" x14ac:dyDescent="0.2">
      <c r="B23" s="16" t="s">
        <v>151</v>
      </c>
      <c r="C23" s="6">
        <v>110</v>
      </c>
      <c r="D23" s="6">
        <v>77</v>
      </c>
      <c r="E23" s="6">
        <v>34</v>
      </c>
      <c r="F23" s="6" t="s">
        <v>2</v>
      </c>
      <c r="G23" s="6" t="s">
        <v>2</v>
      </c>
      <c r="H23" s="6">
        <v>39</v>
      </c>
      <c r="I23" s="6">
        <v>4</v>
      </c>
      <c r="J23" s="6">
        <v>5</v>
      </c>
      <c r="K23" s="6">
        <v>28</v>
      </c>
    </row>
    <row r="24" spans="2:11" x14ac:dyDescent="0.2">
      <c r="B24" s="16" t="s">
        <v>28</v>
      </c>
      <c r="C24" s="6">
        <v>100</v>
      </c>
      <c r="D24" s="6">
        <v>81</v>
      </c>
      <c r="E24" s="6">
        <v>34</v>
      </c>
      <c r="F24" s="6">
        <v>1</v>
      </c>
      <c r="G24" s="6" t="s">
        <v>2</v>
      </c>
      <c r="H24" s="6">
        <v>44</v>
      </c>
      <c r="I24" s="6">
        <v>3</v>
      </c>
      <c r="J24" s="6">
        <v>5</v>
      </c>
      <c r="K24" s="6">
        <v>14</v>
      </c>
    </row>
    <row r="25" spans="2:11" x14ac:dyDescent="0.2">
      <c r="B25" s="16" t="s">
        <v>29</v>
      </c>
      <c r="C25" s="6">
        <v>161</v>
      </c>
      <c r="D25" s="6">
        <v>124</v>
      </c>
      <c r="E25" s="6">
        <v>61</v>
      </c>
      <c r="F25" s="6">
        <v>2</v>
      </c>
      <c r="G25" s="6" t="s">
        <v>2</v>
      </c>
      <c r="H25" s="6">
        <v>57</v>
      </c>
      <c r="I25" s="6">
        <v>6</v>
      </c>
      <c r="J25" s="6">
        <v>7</v>
      </c>
      <c r="K25" s="6">
        <v>30</v>
      </c>
    </row>
    <row r="26" spans="2:11" x14ac:dyDescent="0.2">
      <c r="B26" s="16" t="s">
        <v>154</v>
      </c>
      <c r="C26" s="6">
        <v>87</v>
      </c>
      <c r="D26" s="6">
        <v>69</v>
      </c>
      <c r="E26" s="6">
        <v>40</v>
      </c>
      <c r="F26" s="6" t="s">
        <v>2</v>
      </c>
      <c r="G26" s="6" t="s">
        <v>2</v>
      </c>
      <c r="H26" s="6">
        <v>25</v>
      </c>
      <c r="I26" s="6">
        <v>4</v>
      </c>
      <c r="J26" s="6">
        <v>3</v>
      </c>
      <c r="K26" s="6">
        <v>15</v>
      </c>
    </row>
    <row r="27" spans="2:11" x14ac:dyDescent="0.2">
      <c r="B27" s="16" t="s">
        <v>155</v>
      </c>
      <c r="C27" s="6">
        <v>133</v>
      </c>
      <c r="D27" s="6">
        <v>95</v>
      </c>
      <c r="E27" s="6">
        <v>48</v>
      </c>
      <c r="F27" s="6" t="s">
        <v>2</v>
      </c>
      <c r="G27" s="6">
        <v>3</v>
      </c>
      <c r="H27" s="6">
        <v>46</v>
      </c>
      <c r="I27" s="6">
        <v>1</v>
      </c>
      <c r="J27" s="6">
        <v>5</v>
      </c>
      <c r="K27" s="6">
        <v>33</v>
      </c>
    </row>
    <row r="28" spans="2:11" x14ac:dyDescent="0.2">
      <c r="B28" s="16" t="s">
        <v>156</v>
      </c>
      <c r="C28" s="6">
        <v>51</v>
      </c>
      <c r="D28" s="6">
        <v>37</v>
      </c>
      <c r="E28" s="6">
        <v>16</v>
      </c>
      <c r="F28" s="6" t="s">
        <v>2</v>
      </c>
      <c r="G28" s="6" t="s">
        <v>2</v>
      </c>
      <c r="H28" s="6">
        <v>17</v>
      </c>
      <c r="I28" s="6">
        <v>4</v>
      </c>
      <c r="J28" s="6">
        <v>5</v>
      </c>
      <c r="K28" s="6">
        <v>9</v>
      </c>
    </row>
    <row r="29" spans="2:11" x14ac:dyDescent="0.2">
      <c r="B29" s="16" t="s">
        <v>157</v>
      </c>
      <c r="C29" s="6">
        <v>254</v>
      </c>
      <c r="D29" s="6">
        <v>189</v>
      </c>
      <c r="E29" s="6">
        <v>70</v>
      </c>
      <c r="F29" s="6">
        <v>1</v>
      </c>
      <c r="G29" s="6" t="s">
        <v>2</v>
      </c>
      <c r="H29" s="6">
        <v>117</v>
      </c>
      <c r="I29" s="6">
        <v>2</v>
      </c>
      <c r="J29" s="6">
        <v>7</v>
      </c>
      <c r="K29" s="6">
        <v>58</v>
      </c>
    </row>
    <row r="30" spans="2:11" x14ac:dyDescent="0.2">
      <c r="B30" s="16" t="s">
        <v>158</v>
      </c>
      <c r="C30" s="6">
        <v>88</v>
      </c>
      <c r="D30" s="6">
        <v>67</v>
      </c>
      <c r="E30" s="6">
        <v>25</v>
      </c>
      <c r="F30" s="6">
        <v>1</v>
      </c>
      <c r="G30" s="6" t="s">
        <v>2</v>
      </c>
      <c r="H30" s="6">
        <v>34</v>
      </c>
      <c r="I30" s="6">
        <v>8</v>
      </c>
      <c r="J30" s="6">
        <v>6</v>
      </c>
      <c r="K30" s="6">
        <v>15</v>
      </c>
    </row>
    <row r="31" spans="2:11" x14ac:dyDescent="0.2">
      <c r="B31" s="16" t="s">
        <v>159</v>
      </c>
      <c r="C31" s="6">
        <v>199</v>
      </c>
      <c r="D31" s="6">
        <v>138</v>
      </c>
      <c r="E31" s="6">
        <v>54</v>
      </c>
      <c r="F31" s="6">
        <v>1</v>
      </c>
      <c r="G31" s="6" t="s">
        <v>2</v>
      </c>
      <c r="H31" s="6">
        <v>78</v>
      </c>
      <c r="I31" s="6">
        <v>6</v>
      </c>
      <c r="J31" s="6">
        <v>9</v>
      </c>
      <c r="K31" s="6">
        <v>52</v>
      </c>
    </row>
    <row r="32" spans="2:11" x14ac:dyDescent="0.2">
      <c r="B32" s="16" t="s">
        <v>160</v>
      </c>
      <c r="C32" s="6">
        <v>165</v>
      </c>
      <c r="D32" s="6">
        <v>126</v>
      </c>
      <c r="E32" s="6">
        <v>65</v>
      </c>
      <c r="F32" s="6">
        <v>1</v>
      </c>
      <c r="G32" s="6" t="s">
        <v>2</v>
      </c>
      <c r="H32" s="6">
        <v>58</v>
      </c>
      <c r="I32" s="6">
        <v>3</v>
      </c>
      <c r="J32" s="6">
        <v>7</v>
      </c>
      <c r="K32" s="6">
        <v>32</v>
      </c>
    </row>
    <row r="33" spans="2:11" x14ac:dyDescent="0.2">
      <c r="B33" s="16" t="s">
        <v>161</v>
      </c>
      <c r="C33" s="6">
        <v>165</v>
      </c>
      <c r="D33" s="6">
        <v>131</v>
      </c>
      <c r="E33" s="6">
        <v>76</v>
      </c>
      <c r="F33" s="6">
        <v>3</v>
      </c>
      <c r="G33" s="6" t="s">
        <v>2</v>
      </c>
      <c r="H33" s="6">
        <v>53</v>
      </c>
      <c r="I33" s="6">
        <v>2</v>
      </c>
      <c r="J33" s="6">
        <v>5</v>
      </c>
      <c r="K33" s="6">
        <v>29</v>
      </c>
    </row>
    <row r="34" spans="2:11" x14ac:dyDescent="0.2">
      <c r="B34" s="16" t="s">
        <v>162</v>
      </c>
      <c r="C34" s="6">
        <v>401</v>
      </c>
      <c r="D34" s="6">
        <v>314</v>
      </c>
      <c r="E34" s="6">
        <v>255</v>
      </c>
      <c r="F34" s="6">
        <v>1</v>
      </c>
      <c r="G34" s="6">
        <v>1</v>
      </c>
      <c r="H34" s="6">
        <v>49</v>
      </c>
      <c r="I34" s="6">
        <v>10</v>
      </c>
      <c r="J34" s="6">
        <v>25</v>
      </c>
      <c r="K34" s="6">
        <v>62</v>
      </c>
    </row>
    <row r="35" spans="2:11" x14ac:dyDescent="0.2">
      <c r="B35" s="16" t="s">
        <v>164</v>
      </c>
      <c r="C35" s="6">
        <v>360</v>
      </c>
      <c r="D35" s="6">
        <v>272</v>
      </c>
      <c r="E35" s="6">
        <v>138</v>
      </c>
      <c r="F35" s="6">
        <v>3</v>
      </c>
      <c r="G35" s="6" t="s">
        <v>2</v>
      </c>
      <c r="H35" s="6">
        <v>121</v>
      </c>
      <c r="I35" s="6">
        <v>13</v>
      </c>
      <c r="J35" s="6">
        <v>21</v>
      </c>
      <c r="K35" s="6">
        <v>67</v>
      </c>
    </row>
    <row r="36" spans="2:11" x14ac:dyDescent="0.2">
      <c r="B36" s="16"/>
      <c r="C36" s="6"/>
      <c r="D36" s="6"/>
      <c r="E36" s="6"/>
      <c r="F36" s="6"/>
      <c r="G36" s="6"/>
      <c r="H36" s="6"/>
      <c r="I36" s="6"/>
      <c r="J36" s="6"/>
      <c r="K36" s="6"/>
    </row>
    <row r="37" spans="2:11" x14ac:dyDescent="0.2">
      <c r="B37" s="15" t="s">
        <v>44</v>
      </c>
      <c r="C37" s="6">
        <v>2588</v>
      </c>
      <c r="D37" s="6">
        <v>2312</v>
      </c>
      <c r="E37" s="6">
        <v>1313</v>
      </c>
      <c r="F37" s="6">
        <v>38</v>
      </c>
      <c r="G37" s="6">
        <v>12</v>
      </c>
      <c r="H37" s="6">
        <v>889</v>
      </c>
      <c r="I37" s="6">
        <v>110</v>
      </c>
      <c r="J37" s="6">
        <v>120</v>
      </c>
      <c r="K37" s="6">
        <v>156</v>
      </c>
    </row>
    <row r="38" spans="2:11" x14ac:dyDescent="0.2">
      <c r="B38" s="16" t="s">
        <v>18</v>
      </c>
      <c r="C38" s="6">
        <v>54</v>
      </c>
      <c r="D38" s="6">
        <v>49</v>
      </c>
      <c r="E38" s="6">
        <v>37</v>
      </c>
      <c r="F38" s="6">
        <v>1</v>
      </c>
      <c r="G38" s="6">
        <v>1</v>
      </c>
      <c r="H38" s="6">
        <v>11</v>
      </c>
      <c r="I38" s="6">
        <v>1</v>
      </c>
      <c r="J38" s="6">
        <v>2</v>
      </c>
      <c r="K38" s="6">
        <v>3</v>
      </c>
    </row>
    <row r="39" spans="2:11" x14ac:dyDescent="0.2">
      <c r="B39" s="16" t="s">
        <v>19</v>
      </c>
      <c r="C39" s="6">
        <v>43</v>
      </c>
      <c r="D39" s="6">
        <v>38</v>
      </c>
      <c r="E39" s="6">
        <v>18</v>
      </c>
      <c r="F39" s="6" t="s">
        <v>2</v>
      </c>
      <c r="G39" s="6" t="s">
        <v>2</v>
      </c>
      <c r="H39" s="6">
        <v>18</v>
      </c>
      <c r="I39" s="6">
        <v>2</v>
      </c>
      <c r="J39" s="6">
        <v>3</v>
      </c>
      <c r="K39" s="6">
        <v>2</v>
      </c>
    </row>
    <row r="40" spans="2:11" x14ac:dyDescent="0.2">
      <c r="B40" s="16" t="s">
        <v>20</v>
      </c>
      <c r="C40" s="6">
        <v>87</v>
      </c>
      <c r="D40" s="6">
        <v>77</v>
      </c>
      <c r="E40" s="6">
        <v>39</v>
      </c>
      <c r="F40" s="6">
        <v>4</v>
      </c>
      <c r="G40" s="6" t="s">
        <v>2</v>
      </c>
      <c r="H40" s="6">
        <v>32</v>
      </c>
      <c r="I40" s="6">
        <v>6</v>
      </c>
      <c r="J40" s="6">
        <v>6</v>
      </c>
      <c r="K40" s="6">
        <v>4</v>
      </c>
    </row>
    <row r="41" spans="2:11" x14ac:dyDescent="0.2">
      <c r="B41" s="16" t="s">
        <v>27</v>
      </c>
      <c r="C41" s="6">
        <v>82</v>
      </c>
      <c r="D41" s="6">
        <v>66</v>
      </c>
      <c r="E41" s="6">
        <v>31</v>
      </c>
      <c r="F41" s="6">
        <v>9</v>
      </c>
      <c r="G41" s="6" t="s">
        <v>2</v>
      </c>
      <c r="H41" s="6">
        <v>30</v>
      </c>
      <c r="I41" s="6">
        <v>5</v>
      </c>
      <c r="J41" s="6">
        <v>6</v>
      </c>
      <c r="K41" s="6">
        <v>10</v>
      </c>
    </row>
    <row r="42" spans="2:11" x14ac:dyDescent="0.2">
      <c r="B42" s="16" t="s">
        <v>22</v>
      </c>
      <c r="C42" s="6">
        <v>70</v>
      </c>
      <c r="D42" s="6">
        <v>61</v>
      </c>
      <c r="E42" s="6">
        <v>30</v>
      </c>
      <c r="F42" s="6" t="s">
        <v>2</v>
      </c>
      <c r="G42" s="6" t="s">
        <v>2</v>
      </c>
      <c r="H42" s="6">
        <v>29</v>
      </c>
      <c r="I42" s="6">
        <v>2</v>
      </c>
      <c r="J42" s="6">
        <v>3</v>
      </c>
      <c r="K42" s="6">
        <v>6</v>
      </c>
    </row>
    <row r="43" spans="2:11" x14ac:dyDescent="0.2">
      <c r="B43" s="16" t="s">
        <v>23</v>
      </c>
      <c r="C43" s="6">
        <v>312</v>
      </c>
      <c r="D43" s="6">
        <v>281</v>
      </c>
      <c r="E43" s="6">
        <v>150</v>
      </c>
      <c r="F43" s="6">
        <v>2</v>
      </c>
      <c r="G43" s="6">
        <v>1</v>
      </c>
      <c r="H43" s="6">
        <v>110</v>
      </c>
      <c r="I43" s="6">
        <v>21</v>
      </c>
      <c r="J43" s="6">
        <v>12</v>
      </c>
      <c r="K43" s="6">
        <v>19</v>
      </c>
    </row>
    <row r="44" spans="2:11" x14ac:dyDescent="0.2">
      <c r="B44" s="16" t="s">
        <v>24</v>
      </c>
      <c r="C44" s="6">
        <v>132</v>
      </c>
      <c r="D44" s="6">
        <v>121</v>
      </c>
      <c r="E44" s="6">
        <v>65</v>
      </c>
      <c r="F44" s="6" t="s">
        <v>2</v>
      </c>
      <c r="G44" s="6" t="s">
        <v>2</v>
      </c>
      <c r="H44" s="6">
        <v>52</v>
      </c>
      <c r="I44" s="6">
        <v>4</v>
      </c>
      <c r="J44" s="6">
        <v>4</v>
      </c>
      <c r="K44" s="6">
        <v>7</v>
      </c>
    </row>
    <row r="45" spans="2:11" x14ac:dyDescent="0.2">
      <c r="B45" s="16" t="s">
        <v>25</v>
      </c>
      <c r="C45" s="6">
        <v>37</v>
      </c>
      <c r="D45" s="6">
        <v>35</v>
      </c>
      <c r="E45" s="6">
        <v>21</v>
      </c>
      <c r="F45" s="6" t="s">
        <v>2</v>
      </c>
      <c r="G45" s="6" t="s">
        <v>2</v>
      </c>
      <c r="H45" s="6">
        <v>13</v>
      </c>
      <c r="I45" s="6">
        <v>1</v>
      </c>
      <c r="J45" s="6">
        <v>1</v>
      </c>
      <c r="K45" s="6">
        <v>1</v>
      </c>
    </row>
    <row r="46" spans="2:11" x14ac:dyDescent="0.2">
      <c r="B46" s="16" t="s">
        <v>15</v>
      </c>
      <c r="C46" s="6">
        <v>189</v>
      </c>
      <c r="D46" s="6">
        <v>167</v>
      </c>
      <c r="E46" s="6">
        <v>98</v>
      </c>
      <c r="F46" s="6">
        <v>3</v>
      </c>
      <c r="G46" s="6">
        <v>2</v>
      </c>
      <c r="H46" s="6">
        <v>63</v>
      </c>
      <c r="I46" s="6">
        <v>6</v>
      </c>
      <c r="J46" s="6">
        <v>9</v>
      </c>
      <c r="K46" s="6">
        <v>13</v>
      </c>
    </row>
    <row r="47" spans="2:11" x14ac:dyDescent="0.2">
      <c r="B47" s="16" t="s">
        <v>26</v>
      </c>
      <c r="C47" s="6">
        <v>4</v>
      </c>
      <c r="D47" s="6">
        <v>4</v>
      </c>
      <c r="E47" s="6">
        <v>3</v>
      </c>
      <c r="F47" s="6" t="s">
        <v>2</v>
      </c>
      <c r="G47" s="6" t="s">
        <v>2</v>
      </c>
      <c r="H47" s="6">
        <v>1</v>
      </c>
      <c r="I47" s="6" t="s">
        <v>2</v>
      </c>
      <c r="J47" s="6" t="s">
        <v>2</v>
      </c>
      <c r="K47" s="6" t="s">
        <v>2</v>
      </c>
    </row>
    <row r="48" spans="2:11" x14ac:dyDescent="0.2">
      <c r="B48" s="16" t="s">
        <v>16</v>
      </c>
      <c r="C48" s="6">
        <v>147</v>
      </c>
      <c r="D48" s="6">
        <v>132</v>
      </c>
      <c r="E48" s="6">
        <v>75</v>
      </c>
      <c r="F48" s="6">
        <v>1</v>
      </c>
      <c r="G48" s="6">
        <v>1</v>
      </c>
      <c r="H48" s="6">
        <v>51</v>
      </c>
      <c r="I48" s="6">
        <v>6</v>
      </c>
      <c r="J48" s="6">
        <v>6</v>
      </c>
      <c r="K48" s="6">
        <v>9</v>
      </c>
    </row>
    <row r="49" spans="2:11" ht="13.8" thickBot="1" x14ac:dyDescent="0.25">
      <c r="B49" s="21" t="s">
        <v>17</v>
      </c>
      <c r="C49" s="7">
        <v>259</v>
      </c>
      <c r="D49" s="7">
        <v>232</v>
      </c>
      <c r="E49" s="7">
        <v>137</v>
      </c>
      <c r="F49" s="7">
        <v>6</v>
      </c>
      <c r="G49" s="7">
        <v>4</v>
      </c>
      <c r="H49" s="7">
        <v>80</v>
      </c>
      <c r="I49" s="7">
        <v>15</v>
      </c>
      <c r="J49" s="7">
        <v>10</v>
      </c>
      <c r="K49" s="7">
        <v>17</v>
      </c>
    </row>
    <row r="52" spans="2:11" x14ac:dyDescent="0.2">
      <c r="B52" s="1" t="s">
        <v>255</v>
      </c>
    </row>
    <row r="53" spans="2:11" ht="13.8" thickBot="1" x14ac:dyDescent="0.25">
      <c r="K53" s="3" t="s">
        <v>216</v>
      </c>
    </row>
    <row r="54" spans="2:11" x14ac:dyDescent="0.2">
      <c r="B54" s="91" t="s">
        <v>37</v>
      </c>
      <c r="C54" s="108" t="s">
        <v>38</v>
      </c>
      <c r="D54" s="109"/>
      <c r="E54" s="109"/>
      <c r="F54" s="109"/>
      <c r="G54" s="109"/>
      <c r="H54" s="109"/>
      <c r="I54" s="109"/>
      <c r="J54" s="109"/>
      <c r="K54" s="109"/>
    </row>
    <row r="55" spans="2:11" x14ac:dyDescent="0.2">
      <c r="B55" s="92"/>
      <c r="C55" s="102" t="s">
        <v>45</v>
      </c>
      <c r="D55" s="111" t="s">
        <v>42</v>
      </c>
      <c r="E55" s="19"/>
      <c r="F55" s="19"/>
      <c r="G55" s="19"/>
      <c r="H55" s="19"/>
      <c r="I55" s="20"/>
      <c r="J55" s="102" t="s">
        <v>252</v>
      </c>
      <c r="K55" s="100" t="s">
        <v>253</v>
      </c>
    </row>
    <row r="56" spans="2:11" x14ac:dyDescent="0.2">
      <c r="B56" s="92"/>
      <c r="C56" s="110"/>
      <c r="D56" s="98"/>
      <c r="E56" s="100" t="s">
        <v>39</v>
      </c>
      <c r="F56" s="48"/>
      <c r="G56" s="47"/>
      <c r="H56" s="102" t="s">
        <v>40</v>
      </c>
      <c r="I56" s="104" t="s">
        <v>41</v>
      </c>
      <c r="J56" s="110"/>
      <c r="K56" s="89"/>
    </row>
    <row r="57" spans="2:11" x14ac:dyDescent="0.2">
      <c r="B57" s="92"/>
      <c r="C57" s="110"/>
      <c r="D57" s="98"/>
      <c r="E57" s="103"/>
      <c r="F57" s="102" t="s">
        <v>250</v>
      </c>
      <c r="G57" s="102" t="s">
        <v>251</v>
      </c>
      <c r="H57" s="103"/>
      <c r="I57" s="105"/>
      <c r="J57" s="110"/>
      <c r="K57" s="89"/>
    </row>
    <row r="58" spans="2:11" x14ac:dyDescent="0.2">
      <c r="B58" s="93"/>
      <c r="C58" s="101"/>
      <c r="D58" s="99"/>
      <c r="E58" s="101"/>
      <c r="F58" s="107"/>
      <c r="G58" s="107"/>
      <c r="H58" s="101"/>
      <c r="I58" s="106"/>
      <c r="J58" s="101"/>
      <c r="K58" s="90"/>
    </row>
    <row r="59" spans="2:11" x14ac:dyDescent="0.2">
      <c r="B59" s="4"/>
      <c r="C59" s="5" t="s">
        <v>1</v>
      </c>
      <c r="D59" s="5" t="s">
        <v>1</v>
      </c>
      <c r="E59" s="5" t="s">
        <v>1</v>
      </c>
      <c r="F59" s="5" t="s">
        <v>1</v>
      </c>
      <c r="G59" s="5" t="s">
        <v>1</v>
      </c>
      <c r="H59" s="5" t="s">
        <v>1</v>
      </c>
      <c r="I59" s="5" t="s">
        <v>1</v>
      </c>
      <c r="J59" s="5" t="s">
        <v>1</v>
      </c>
      <c r="K59" s="5" t="s">
        <v>1</v>
      </c>
    </row>
    <row r="60" spans="2:11" x14ac:dyDescent="0.2">
      <c r="B60" s="16" t="s">
        <v>21</v>
      </c>
      <c r="C60" s="6">
        <v>51</v>
      </c>
      <c r="D60" s="6">
        <v>47</v>
      </c>
      <c r="E60" s="6">
        <v>23</v>
      </c>
      <c r="F60" s="6" t="s">
        <v>2</v>
      </c>
      <c r="G60" s="6" t="s">
        <v>2</v>
      </c>
      <c r="H60" s="6">
        <v>20</v>
      </c>
      <c r="I60" s="6">
        <v>4</v>
      </c>
      <c r="J60" s="6">
        <v>1</v>
      </c>
      <c r="K60" s="6">
        <v>3</v>
      </c>
    </row>
    <row r="61" spans="2:11" x14ac:dyDescent="0.2">
      <c r="B61" s="16" t="s">
        <v>28</v>
      </c>
      <c r="C61" s="6">
        <v>54</v>
      </c>
      <c r="D61" s="6">
        <v>46</v>
      </c>
      <c r="E61" s="6">
        <v>21</v>
      </c>
      <c r="F61" s="6">
        <v>1</v>
      </c>
      <c r="G61" s="6" t="s">
        <v>2</v>
      </c>
      <c r="H61" s="6">
        <v>23</v>
      </c>
      <c r="I61" s="6">
        <v>2</v>
      </c>
      <c r="J61" s="6">
        <v>3</v>
      </c>
      <c r="K61" s="6">
        <v>5</v>
      </c>
    </row>
    <row r="62" spans="2:11" x14ac:dyDescent="0.2">
      <c r="B62" s="16" t="s">
        <v>29</v>
      </c>
      <c r="C62" s="6">
        <v>82</v>
      </c>
      <c r="D62" s="6">
        <v>77</v>
      </c>
      <c r="E62" s="6">
        <v>44</v>
      </c>
      <c r="F62" s="6">
        <v>2</v>
      </c>
      <c r="G62" s="6" t="s">
        <v>2</v>
      </c>
      <c r="H62" s="6">
        <v>28</v>
      </c>
      <c r="I62" s="6">
        <v>5</v>
      </c>
      <c r="J62" s="6">
        <v>5</v>
      </c>
      <c r="K62" s="6" t="s">
        <v>2</v>
      </c>
    </row>
    <row r="63" spans="2:11" x14ac:dyDescent="0.2">
      <c r="B63" s="16" t="s">
        <v>154</v>
      </c>
      <c r="C63" s="6">
        <v>46</v>
      </c>
      <c r="D63" s="6">
        <v>43</v>
      </c>
      <c r="E63" s="6">
        <v>27</v>
      </c>
      <c r="F63" s="6" t="s">
        <v>2</v>
      </c>
      <c r="G63" s="6" t="s">
        <v>2</v>
      </c>
      <c r="H63" s="6">
        <v>14</v>
      </c>
      <c r="I63" s="6">
        <v>2</v>
      </c>
      <c r="J63" s="6">
        <v>3</v>
      </c>
      <c r="K63" s="6" t="s">
        <v>2</v>
      </c>
    </row>
    <row r="64" spans="2:11" x14ac:dyDescent="0.2">
      <c r="B64" s="16" t="s">
        <v>155</v>
      </c>
      <c r="C64" s="6">
        <v>69</v>
      </c>
      <c r="D64" s="6">
        <v>60</v>
      </c>
      <c r="E64" s="6">
        <v>35</v>
      </c>
      <c r="F64" s="6" t="s">
        <v>2</v>
      </c>
      <c r="G64" s="6">
        <v>2</v>
      </c>
      <c r="H64" s="6">
        <v>24</v>
      </c>
      <c r="I64" s="6">
        <v>1</v>
      </c>
      <c r="J64" s="6">
        <v>3</v>
      </c>
      <c r="K64" s="6">
        <v>6</v>
      </c>
    </row>
    <row r="65" spans="2:11" x14ac:dyDescent="0.2">
      <c r="B65" s="16" t="s">
        <v>156</v>
      </c>
      <c r="C65" s="6">
        <v>23</v>
      </c>
      <c r="D65" s="6">
        <v>21</v>
      </c>
      <c r="E65" s="6">
        <v>12</v>
      </c>
      <c r="F65" s="6" t="s">
        <v>2</v>
      </c>
      <c r="G65" s="6" t="s">
        <v>2</v>
      </c>
      <c r="H65" s="6">
        <v>8</v>
      </c>
      <c r="I65" s="6">
        <v>1</v>
      </c>
      <c r="J65" s="6" t="s">
        <v>2</v>
      </c>
      <c r="K65" s="6">
        <v>2</v>
      </c>
    </row>
    <row r="66" spans="2:11" x14ac:dyDescent="0.2">
      <c r="B66" s="16" t="s">
        <v>157</v>
      </c>
      <c r="C66" s="6">
        <v>124</v>
      </c>
      <c r="D66" s="6">
        <v>112</v>
      </c>
      <c r="E66" s="6">
        <v>46</v>
      </c>
      <c r="F66" s="6">
        <v>1</v>
      </c>
      <c r="G66" s="6" t="s">
        <v>2</v>
      </c>
      <c r="H66" s="6">
        <v>65</v>
      </c>
      <c r="I66" s="6">
        <v>1</v>
      </c>
      <c r="J66" s="6">
        <v>3</v>
      </c>
      <c r="K66" s="6">
        <v>9</v>
      </c>
    </row>
    <row r="67" spans="2:11" x14ac:dyDescent="0.2">
      <c r="B67" s="16" t="s">
        <v>158</v>
      </c>
      <c r="C67" s="6">
        <v>39</v>
      </c>
      <c r="D67" s="6">
        <v>36</v>
      </c>
      <c r="E67" s="6">
        <v>14</v>
      </c>
      <c r="F67" s="6">
        <v>1</v>
      </c>
      <c r="G67" s="6" t="s">
        <v>2</v>
      </c>
      <c r="H67" s="6">
        <v>17</v>
      </c>
      <c r="I67" s="6">
        <v>5</v>
      </c>
      <c r="J67" s="6">
        <v>1</v>
      </c>
      <c r="K67" s="6">
        <v>2</v>
      </c>
    </row>
    <row r="68" spans="2:11" x14ac:dyDescent="0.2">
      <c r="B68" s="16" t="s">
        <v>159</v>
      </c>
      <c r="C68" s="6">
        <v>107</v>
      </c>
      <c r="D68" s="6">
        <v>92</v>
      </c>
      <c r="E68" s="6">
        <v>41</v>
      </c>
      <c r="F68" s="6">
        <v>1</v>
      </c>
      <c r="G68" s="6" t="s">
        <v>2</v>
      </c>
      <c r="H68" s="6">
        <v>46</v>
      </c>
      <c r="I68" s="6">
        <v>5</v>
      </c>
      <c r="J68" s="6">
        <v>6</v>
      </c>
      <c r="K68" s="6">
        <v>9</v>
      </c>
    </row>
    <row r="69" spans="2:11" x14ac:dyDescent="0.2">
      <c r="B69" s="16" t="s">
        <v>160</v>
      </c>
      <c r="C69" s="6">
        <v>88</v>
      </c>
      <c r="D69" s="6">
        <v>76</v>
      </c>
      <c r="E69" s="6">
        <v>44</v>
      </c>
      <c r="F69" s="6">
        <v>1</v>
      </c>
      <c r="G69" s="6" t="s">
        <v>2</v>
      </c>
      <c r="H69" s="6">
        <v>29</v>
      </c>
      <c r="I69" s="6">
        <v>3</v>
      </c>
      <c r="J69" s="6">
        <v>3</v>
      </c>
      <c r="K69" s="6">
        <v>9</v>
      </c>
    </row>
    <row r="70" spans="2:11" x14ac:dyDescent="0.2">
      <c r="B70" s="16" t="s">
        <v>161</v>
      </c>
      <c r="C70" s="6">
        <v>88</v>
      </c>
      <c r="D70" s="6">
        <v>80</v>
      </c>
      <c r="E70" s="6">
        <v>48</v>
      </c>
      <c r="F70" s="6">
        <v>2</v>
      </c>
      <c r="G70" s="6" t="s">
        <v>2</v>
      </c>
      <c r="H70" s="6">
        <v>31</v>
      </c>
      <c r="I70" s="6">
        <v>1</v>
      </c>
      <c r="J70" s="6">
        <v>4</v>
      </c>
      <c r="K70" s="6">
        <v>4</v>
      </c>
    </row>
    <row r="71" spans="2:11" x14ac:dyDescent="0.2">
      <c r="B71" s="16" t="s">
        <v>162</v>
      </c>
      <c r="C71" s="6">
        <v>216</v>
      </c>
      <c r="D71" s="6">
        <v>192</v>
      </c>
      <c r="E71" s="6">
        <v>162</v>
      </c>
      <c r="F71" s="6">
        <v>1</v>
      </c>
      <c r="G71" s="6">
        <v>1</v>
      </c>
      <c r="H71" s="6">
        <v>27</v>
      </c>
      <c r="I71" s="6">
        <v>3</v>
      </c>
      <c r="J71" s="6">
        <v>16</v>
      </c>
      <c r="K71" s="6">
        <v>8</v>
      </c>
    </row>
    <row r="72" spans="2:11" x14ac:dyDescent="0.2">
      <c r="B72" s="16" t="s">
        <v>164</v>
      </c>
      <c r="C72" s="6">
        <v>185</v>
      </c>
      <c r="D72" s="6">
        <v>167</v>
      </c>
      <c r="E72" s="6">
        <v>92</v>
      </c>
      <c r="F72" s="6">
        <v>2</v>
      </c>
      <c r="G72" s="6" t="s">
        <v>2</v>
      </c>
      <c r="H72" s="6">
        <v>67</v>
      </c>
      <c r="I72" s="6">
        <v>8</v>
      </c>
      <c r="J72" s="6">
        <v>10</v>
      </c>
      <c r="K72" s="6">
        <v>8</v>
      </c>
    </row>
    <row r="73" spans="2:11" x14ac:dyDescent="0.2">
      <c r="B73" s="16"/>
      <c r="C73" s="6"/>
      <c r="D73" s="6"/>
      <c r="E73" s="6"/>
      <c r="F73" s="6"/>
      <c r="G73" s="6"/>
      <c r="H73" s="6"/>
      <c r="I73" s="6"/>
      <c r="J73" s="6"/>
      <c r="K73" s="6"/>
    </row>
    <row r="74" spans="2:11" x14ac:dyDescent="0.2">
      <c r="B74" s="15" t="s">
        <v>46</v>
      </c>
      <c r="C74" s="6">
        <v>2407</v>
      </c>
      <c r="D74" s="6">
        <v>1501</v>
      </c>
      <c r="E74" s="6">
        <v>713</v>
      </c>
      <c r="F74" s="6">
        <v>17</v>
      </c>
      <c r="G74" s="6">
        <v>4</v>
      </c>
      <c r="H74" s="6">
        <v>723</v>
      </c>
      <c r="I74" s="6">
        <v>65</v>
      </c>
      <c r="J74" s="6">
        <v>104</v>
      </c>
      <c r="K74" s="6">
        <v>802</v>
      </c>
    </row>
    <row r="75" spans="2:11" x14ac:dyDescent="0.2">
      <c r="B75" s="16" t="s">
        <v>18</v>
      </c>
      <c r="C75" s="6">
        <v>51</v>
      </c>
      <c r="D75" s="6">
        <v>35</v>
      </c>
      <c r="E75" s="6">
        <v>24</v>
      </c>
      <c r="F75" s="6" t="s">
        <v>2</v>
      </c>
      <c r="G75" s="6" t="s">
        <v>2</v>
      </c>
      <c r="H75" s="6">
        <v>9</v>
      </c>
      <c r="I75" s="6">
        <v>2</v>
      </c>
      <c r="J75" s="6">
        <v>2</v>
      </c>
      <c r="K75" s="6">
        <v>14</v>
      </c>
    </row>
    <row r="76" spans="2:11" x14ac:dyDescent="0.2">
      <c r="B76" s="16" t="s">
        <v>19</v>
      </c>
      <c r="C76" s="6">
        <v>42</v>
      </c>
      <c r="D76" s="6">
        <v>26</v>
      </c>
      <c r="E76" s="6">
        <v>11</v>
      </c>
      <c r="F76" s="6" t="s">
        <v>2</v>
      </c>
      <c r="G76" s="6" t="s">
        <v>2</v>
      </c>
      <c r="H76" s="6">
        <v>14</v>
      </c>
      <c r="I76" s="6">
        <v>1</v>
      </c>
      <c r="J76" s="6">
        <v>1</v>
      </c>
      <c r="K76" s="6">
        <v>15</v>
      </c>
    </row>
    <row r="77" spans="2:11" x14ac:dyDescent="0.2">
      <c r="B77" s="16" t="s">
        <v>20</v>
      </c>
      <c r="C77" s="6">
        <v>75</v>
      </c>
      <c r="D77" s="6">
        <v>42</v>
      </c>
      <c r="E77" s="6">
        <v>13</v>
      </c>
      <c r="F77" s="6">
        <v>2</v>
      </c>
      <c r="G77" s="6" t="s">
        <v>2</v>
      </c>
      <c r="H77" s="6">
        <v>25</v>
      </c>
      <c r="I77" s="6">
        <v>4</v>
      </c>
      <c r="J77" s="6">
        <v>1</v>
      </c>
      <c r="K77" s="6">
        <v>32</v>
      </c>
    </row>
    <row r="78" spans="2:11" x14ac:dyDescent="0.2">
      <c r="B78" s="16" t="s">
        <v>27</v>
      </c>
      <c r="C78" s="6">
        <v>87</v>
      </c>
      <c r="D78" s="6">
        <v>50</v>
      </c>
      <c r="E78" s="6">
        <v>18</v>
      </c>
      <c r="F78" s="6">
        <v>6</v>
      </c>
      <c r="G78" s="6" t="s">
        <v>2</v>
      </c>
      <c r="H78" s="6">
        <v>30</v>
      </c>
      <c r="I78" s="6">
        <v>2</v>
      </c>
      <c r="J78" s="6">
        <v>4</v>
      </c>
      <c r="K78" s="6">
        <v>33</v>
      </c>
    </row>
    <row r="79" spans="2:11" x14ac:dyDescent="0.2">
      <c r="B79" s="16" t="s">
        <v>22</v>
      </c>
      <c r="C79" s="6">
        <v>63</v>
      </c>
      <c r="D79" s="6">
        <v>39</v>
      </c>
      <c r="E79" s="6">
        <v>17</v>
      </c>
      <c r="F79" s="6" t="s">
        <v>2</v>
      </c>
      <c r="G79" s="6" t="s">
        <v>2</v>
      </c>
      <c r="H79" s="6">
        <v>19</v>
      </c>
      <c r="I79" s="6">
        <v>3</v>
      </c>
      <c r="J79" s="6">
        <v>4</v>
      </c>
      <c r="K79" s="6">
        <v>20</v>
      </c>
    </row>
    <row r="80" spans="2:11" x14ac:dyDescent="0.2">
      <c r="B80" s="16" t="s">
        <v>23</v>
      </c>
      <c r="C80" s="6">
        <v>298</v>
      </c>
      <c r="D80" s="6">
        <v>219</v>
      </c>
      <c r="E80" s="6">
        <v>122</v>
      </c>
      <c r="F80" s="6">
        <v>4</v>
      </c>
      <c r="G80" s="6">
        <v>2</v>
      </c>
      <c r="H80" s="6">
        <v>90</v>
      </c>
      <c r="I80" s="6">
        <v>7</v>
      </c>
      <c r="J80" s="6">
        <v>10</v>
      </c>
      <c r="K80" s="6">
        <v>69</v>
      </c>
    </row>
    <row r="81" spans="2:11" x14ac:dyDescent="0.2">
      <c r="B81" s="16" t="s">
        <v>24</v>
      </c>
      <c r="C81" s="6">
        <v>131</v>
      </c>
      <c r="D81" s="6">
        <v>78</v>
      </c>
      <c r="E81" s="6">
        <v>45</v>
      </c>
      <c r="F81" s="6">
        <v>1</v>
      </c>
      <c r="G81" s="6" t="s">
        <v>2</v>
      </c>
      <c r="H81" s="6">
        <v>32</v>
      </c>
      <c r="I81" s="6">
        <v>1</v>
      </c>
      <c r="J81" s="6">
        <v>6</v>
      </c>
      <c r="K81" s="6">
        <v>47</v>
      </c>
    </row>
    <row r="82" spans="2:11" x14ac:dyDescent="0.2">
      <c r="B82" s="16" t="s">
        <v>25</v>
      </c>
      <c r="C82" s="6">
        <v>35</v>
      </c>
      <c r="D82" s="6">
        <v>22</v>
      </c>
      <c r="E82" s="6">
        <v>14</v>
      </c>
      <c r="F82" s="6" t="s">
        <v>2</v>
      </c>
      <c r="G82" s="6">
        <v>1</v>
      </c>
      <c r="H82" s="6">
        <v>8</v>
      </c>
      <c r="I82" s="6" t="s">
        <v>2</v>
      </c>
      <c r="J82" s="6">
        <v>4</v>
      </c>
      <c r="K82" s="6">
        <v>9</v>
      </c>
    </row>
    <row r="83" spans="2:11" x14ac:dyDescent="0.2">
      <c r="B83" s="16" t="s">
        <v>15</v>
      </c>
      <c r="C83" s="6">
        <v>178</v>
      </c>
      <c r="D83" s="6">
        <v>110</v>
      </c>
      <c r="E83" s="6">
        <v>44</v>
      </c>
      <c r="F83" s="6" t="s">
        <v>2</v>
      </c>
      <c r="G83" s="6" t="s">
        <v>2</v>
      </c>
      <c r="H83" s="6">
        <v>62</v>
      </c>
      <c r="I83" s="6">
        <v>4</v>
      </c>
      <c r="J83" s="6">
        <v>12</v>
      </c>
      <c r="K83" s="6">
        <v>56</v>
      </c>
    </row>
    <row r="84" spans="2:11" x14ac:dyDescent="0.2">
      <c r="B84" s="16" t="s">
        <v>26</v>
      </c>
      <c r="C84" s="6">
        <v>1</v>
      </c>
      <c r="D84" s="6" t="s">
        <v>2</v>
      </c>
      <c r="E84" s="6" t="s">
        <v>2</v>
      </c>
      <c r="F84" s="6" t="s">
        <v>2</v>
      </c>
      <c r="G84" s="6" t="s">
        <v>2</v>
      </c>
      <c r="H84" s="6" t="s">
        <v>2</v>
      </c>
      <c r="I84" s="6" t="s">
        <v>2</v>
      </c>
      <c r="J84" s="6" t="s">
        <v>2</v>
      </c>
      <c r="K84" s="6">
        <v>1</v>
      </c>
    </row>
    <row r="85" spans="2:11" x14ac:dyDescent="0.2">
      <c r="B85" s="16" t="s">
        <v>16</v>
      </c>
      <c r="C85" s="6">
        <v>119</v>
      </c>
      <c r="D85" s="6">
        <v>69</v>
      </c>
      <c r="E85" s="6">
        <v>24</v>
      </c>
      <c r="F85" s="6">
        <v>1</v>
      </c>
      <c r="G85" s="6" t="s">
        <v>2</v>
      </c>
      <c r="H85" s="6">
        <v>40</v>
      </c>
      <c r="I85" s="6">
        <v>5</v>
      </c>
      <c r="J85" s="6">
        <v>3</v>
      </c>
      <c r="K85" s="6">
        <v>47</v>
      </c>
    </row>
    <row r="86" spans="2:11" x14ac:dyDescent="0.2">
      <c r="B86" s="16" t="s">
        <v>17</v>
      </c>
      <c r="C86" s="6">
        <v>225</v>
      </c>
      <c r="D86" s="6">
        <v>140</v>
      </c>
      <c r="E86" s="6">
        <v>74</v>
      </c>
      <c r="F86" s="6">
        <v>1</v>
      </c>
      <c r="G86" s="6" t="s">
        <v>2</v>
      </c>
      <c r="H86" s="6">
        <v>55</v>
      </c>
      <c r="I86" s="6">
        <v>11</v>
      </c>
      <c r="J86" s="6">
        <v>5</v>
      </c>
      <c r="K86" s="6">
        <v>80</v>
      </c>
    </row>
    <row r="87" spans="2:11" x14ac:dyDescent="0.2">
      <c r="B87" s="16" t="s">
        <v>21</v>
      </c>
      <c r="C87" s="6">
        <v>59</v>
      </c>
      <c r="D87" s="6">
        <v>30</v>
      </c>
      <c r="E87" s="6">
        <v>11</v>
      </c>
      <c r="F87" s="6" t="s">
        <v>2</v>
      </c>
      <c r="G87" s="6" t="s">
        <v>2</v>
      </c>
      <c r="H87" s="6">
        <v>19</v>
      </c>
      <c r="I87" s="6" t="s">
        <v>2</v>
      </c>
      <c r="J87" s="6">
        <v>4</v>
      </c>
      <c r="K87" s="6">
        <v>25</v>
      </c>
    </row>
    <row r="88" spans="2:11" x14ac:dyDescent="0.2">
      <c r="B88" s="16" t="s">
        <v>28</v>
      </c>
      <c r="C88" s="6">
        <v>46</v>
      </c>
      <c r="D88" s="6">
        <v>35</v>
      </c>
      <c r="E88" s="6">
        <v>13</v>
      </c>
      <c r="F88" s="6" t="s">
        <v>2</v>
      </c>
      <c r="G88" s="6" t="s">
        <v>2</v>
      </c>
      <c r="H88" s="6">
        <v>21</v>
      </c>
      <c r="I88" s="6">
        <v>1</v>
      </c>
      <c r="J88" s="6">
        <v>2</v>
      </c>
      <c r="K88" s="6">
        <v>9</v>
      </c>
    </row>
    <row r="89" spans="2:11" x14ac:dyDescent="0.2">
      <c r="B89" s="16" t="s">
        <v>29</v>
      </c>
      <c r="C89" s="6">
        <v>79</v>
      </c>
      <c r="D89" s="6">
        <v>47</v>
      </c>
      <c r="E89" s="6">
        <v>17</v>
      </c>
      <c r="F89" s="6" t="s">
        <v>2</v>
      </c>
      <c r="G89" s="6" t="s">
        <v>2</v>
      </c>
      <c r="H89" s="6">
        <v>29</v>
      </c>
      <c r="I89" s="6">
        <v>1</v>
      </c>
      <c r="J89" s="6">
        <v>2</v>
      </c>
      <c r="K89" s="6">
        <v>30</v>
      </c>
    </row>
    <row r="90" spans="2:11" x14ac:dyDescent="0.2">
      <c r="B90" s="16" t="s">
        <v>154</v>
      </c>
      <c r="C90" s="6">
        <v>41</v>
      </c>
      <c r="D90" s="6">
        <v>26</v>
      </c>
      <c r="E90" s="6">
        <v>13</v>
      </c>
      <c r="F90" s="6" t="s">
        <v>2</v>
      </c>
      <c r="G90" s="6" t="s">
        <v>2</v>
      </c>
      <c r="H90" s="6">
        <v>11</v>
      </c>
      <c r="I90" s="6">
        <v>2</v>
      </c>
      <c r="J90" s="6" t="s">
        <v>2</v>
      </c>
      <c r="K90" s="6">
        <v>15</v>
      </c>
    </row>
    <row r="91" spans="2:11" x14ac:dyDescent="0.2">
      <c r="B91" s="16" t="s">
        <v>155</v>
      </c>
      <c r="C91" s="6">
        <v>64</v>
      </c>
      <c r="D91" s="6">
        <v>35</v>
      </c>
      <c r="E91" s="6">
        <v>13</v>
      </c>
      <c r="F91" s="6" t="s">
        <v>2</v>
      </c>
      <c r="G91" s="6">
        <v>1</v>
      </c>
      <c r="H91" s="6">
        <v>22</v>
      </c>
      <c r="I91" s="6" t="s">
        <v>2</v>
      </c>
      <c r="J91" s="6">
        <v>2</v>
      </c>
      <c r="K91" s="6">
        <v>27</v>
      </c>
    </row>
    <row r="92" spans="2:11" x14ac:dyDescent="0.2">
      <c r="B92" s="16" t="s">
        <v>156</v>
      </c>
      <c r="C92" s="6">
        <v>28</v>
      </c>
      <c r="D92" s="6">
        <v>16</v>
      </c>
      <c r="E92" s="6">
        <v>4</v>
      </c>
      <c r="F92" s="6" t="s">
        <v>2</v>
      </c>
      <c r="G92" s="6" t="s">
        <v>2</v>
      </c>
      <c r="H92" s="6">
        <v>9</v>
      </c>
      <c r="I92" s="6">
        <v>3</v>
      </c>
      <c r="J92" s="6">
        <v>5</v>
      </c>
      <c r="K92" s="6">
        <v>7</v>
      </c>
    </row>
    <row r="93" spans="2:11" x14ac:dyDescent="0.2">
      <c r="B93" s="16" t="s">
        <v>157</v>
      </c>
      <c r="C93" s="6">
        <v>130</v>
      </c>
      <c r="D93" s="6">
        <v>77</v>
      </c>
      <c r="E93" s="6">
        <v>24</v>
      </c>
      <c r="F93" s="6" t="s">
        <v>2</v>
      </c>
      <c r="G93" s="6" t="s">
        <v>2</v>
      </c>
      <c r="H93" s="6">
        <v>52</v>
      </c>
      <c r="I93" s="6">
        <v>1</v>
      </c>
      <c r="J93" s="6">
        <v>4</v>
      </c>
      <c r="K93" s="6">
        <v>49</v>
      </c>
    </row>
    <row r="94" spans="2:11" x14ac:dyDescent="0.2">
      <c r="B94" s="16" t="s">
        <v>158</v>
      </c>
      <c r="C94" s="6">
        <v>49</v>
      </c>
      <c r="D94" s="6">
        <v>31</v>
      </c>
      <c r="E94" s="6">
        <v>11</v>
      </c>
      <c r="F94" s="6" t="s">
        <v>2</v>
      </c>
      <c r="G94" s="6" t="s">
        <v>2</v>
      </c>
      <c r="H94" s="6">
        <v>17</v>
      </c>
      <c r="I94" s="6">
        <v>3</v>
      </c>
      <c r="J94" s="6">
        <v>5</v>
      </c>
      <c r="K94" s="6">
        <v>13</v>
      </c>
    </row>
    <row r="95" spans="2:11" x14ac:dyDescent="0.2">
      <c r="B95" s="16" t="s">
        <v>159</v>
      </c>
      <c r="C95" s="6">
        <v>92</v>
      </c>
      <c r="D95" s="6">
        <v>46</v>
      </c>
      <c r="E95" s="6">
        <v>13</v>
      </c>
      <c r="F95" s="6" t="s">
        <v>2</v>
      </c>
      <c r="G95" s="6" t="s">
        <v>2</v>
      </c>
      <c r="H95" s="6">
        <v>32</v>
      </c>
      <c r="I95" s="6">
        <v>1</v>
      </c>
      <c r="J95" s="6">
        <v>3</v>
      </c>
      <c r="K95" s="6">
        <v>43</v>
      </c>
    </row>
    <row r="96" spans="2:11" x14ac:dyDescent="0.2">
      <c r="B96" s="16" t="s">
        <v>160</v>
      </c>
      <c r="C96" s="6">
        <v>77</v>
      </c>
      <c r="D96" s="6">
        <v>50</v>
      </c>
      <c r="E96" s="6">
        <v>21</v>
      </c>
      <c r="F96" s="6" t="s">
        <v>2</v>
      </c>
      <c r="G96" s="6" t="s">
        <v>2</v>
      </c>
      <c r="H96" s="6">
        <v>29</v>
      </c>
      <c r="I96" s="6" t="s">
        <v>2</v>
      </c>
      <c r="J96" s="6">
        <v>4</v>
      </c>
      <c r="K96" s="6">
        <v>23</v>
      </c>
    </row>
    <row r="97" spans="2:11" x14ac:dyDescent="0.2">
      <c r="B97" s="16" t="s">
        <v>161</v>
      </c>
      <c r="C97" s="6">
        <v>77</v>
      </c>
      <c r="D97" s="6">
        <v>51</v>
      </c>
      <c r="E97" s="6">
        <v>28</v>
      </c>
      <c r="F97" s="6">
        <v>1</v>
      </c>
      <c r="G97" s="6" t="s">
        <v>2</v>
      </c>
      <c r="H97" s="6">
        <v>22</v>
      </c>
      <c r="I97" s="6">
        <v>1</v>
      </c>
      <c r="J97" s="6">
        <v>1</v>
      </c>
      <c r="K97" s="6">
        <v>25</v>
      </c>
    </row>
    <row r="98" spans="2:11" x14ac:dyDescent="0.2">
      <c r="B98" s="16" t="s">
        <v>162</v>
      </c>
      <c r="C98" s="6">
        <v>185</v>
      </c>
      <c r="D98" s="6">
        <v>122</v>
      </c>
      <c r="E98" s="6">
        <v>93</v>
      </c>
      <c r="F98" s="6" t="s">
        <v>2</v>
      </c>
      <c r="G98" s="6" t="s">
        <v>2</v>
      </c>
      <c r="H98" s="6">
        <v>22</v>
      </c>
      <c r="I98" s="6">
        <v>7</v>
      </c>
      <c r="J98" s="6">
        <v>9</v>
      </c>
      <c r="K98" s="6">
        <v>54</v>
      </c>
    </row>
    <row r="99" spans="2:11" ht="13.8" thickBot="1" x14ac:dyDescent="0.25">
      <c r="B99" s="21" t="s">
        <v>164</v>
      </c>
      <c r="C99" s="7">
        <v>175</v>
      </c>
      <c r="D99" s="7">
        <v>105</v>
      </c>
      <c r="E99" s="7">
        <v>46</v>
      </c>
      <c r="F99" s="7">
        <v>1</v>
      </c>
      <c r="G99" s="7" t="s">
        <v>2</v>
      </c>
      <c r="H99" s="7">
        <v>54</v>
      </c>
      <c r="I99" s="7">
        <v>5</v>
      </c>
      <c r="J99" s="7">
        <v>11</v>
      </c>
      <c r="K99" s="7">
        <v>59</v>
      </c>
    </row>
    <row r="100" spans="2:11" x14ac:dyDescent="0.2">
      <c r="B100" s="2" t="s">
        <v>217</v>
      </c>
    </row>
  </sheetData>
  <mergeCells count="22">
    <mergeCell ref="B4:B8"/>
    <mergeCell ref="C4:K4"/>
    <mergeCell ref="C5:C8"/>
    <mergeCell ref="F57:F58"/>
    <mergeCell ref="G57:G58"/>
    <mergeCell ref="B54:B58"/>
    <mergeCell ref="C54:K54"/>
    <mergeCell ref="C55:C58"/>
    <mergeCell ref="D55:D58"/>
    <mergeCell ref="J55:J58"/>
    <mergeCell ref="K55:K58"/>
    <mergeCell ref="E56:E58"/>
    <mergeCell ref="H56:H58"/>
    <mergeCell ref="I56:I58"/>
    <mergeCell ref="D5:D8"/>
    <mergeCell ref="J5:J8"/>
    <mergeCell ref="K5:K8"/>
    <mergeCell ref="E6:E8"/>
    <mergeCell ref="H6:H8"/>
    <mergeCell ref="I6:I8"/>
    <mergeCell ref="F7:F8"/>
    <mergeCell ref="G7:G8"/>
  </mergeCells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rgb="FFCCFFCC"/>
    <pageSetUpPr fitToPage="1"/>
  </sheetPr>
  <dimension ref="B2:R37"/>
  <sheetViews>
    <sheetView topLeftCell="A31" zoomScaleSheetLayoutView="100" workbookViewId="0">
      <selection activeCell="S4" sqref="S4"/>
    </sheetView>
  </sheetViews>
  <sheetFormatPr defaultColWidth="2.6640625" defaultRowHeight="13.2" x14ac:dyDescent="0.2"/>
  <cols>
    <col min="1" max="1" width="2.6640625" style="2"/>
    <col min="2" max="2" width="7.109375" style="2" customWidth="1"/>
    <col min="3" max="3" width="6.109375" style="2" bestFit="1" customWidth="1"/>
    <col min="4" max="18" width="6.109375" style="2" customWidth="1"/>
    <col min="19" max="16384" width="2.6640625" style="2"/>
  </cols>
  <sheetData>
    <row r="2" spans="2:18" x14ac:dyDescent="0.2">
      <c r="B2" s="1" t="s">
        <v>257</v>
      </c>
    </row>
    <row r="3" spans="2:18" ht="13.8" thickBot="1" x14ac:dyDescent="0.25">
      <c r="R3" s="3" t="s">
        <v>216</v>
      </c>
    </row>
    <row r="4" spans="2:18" ht="13.5" customHeight="1" x14ac:dyDescent="0.2">
      <c r="B4" s="91" t="s">
        <v>37</v>
      </c>
      <c r="C4" s="108" t="s">
        <v>277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</row>
    <row r="5" spans="2:18" x14ac:dyDescent="0.2">
      <c r="B5" s="92"/>
      <c r="C5" s="112" t="s">
        <v>47</v>
      </c>
      <c r="D5" s="102" t="s">
        <v>48</v>
      </c>
      <c r="E5" s="102" t="s">
        <v>49</v>
      </c>
      <c r="F5" s="102" t="s">
        <v>223</v>
      </c>
      <c r="G5" s="102" t="s">
        <v>224</v>
      </c>
      <c r="H5" s="102" t="s">
        <v>225</v>
      </c>
      <c r="I5" s="102" t="s">
        <v>226</v>
      </c>
      <c r="J5" s="102" t="s">
        <v>227</v>
      </c>
      <c r="K5" s="102" t="s">
        <v>228</v>
      </c>
      <c r="L5" s="102" t="s">
        <v>229</v>
      </c>
      <c r="M5" s="102" t="s">
        <v>230</v>
      </c>
      <c r="N5" s="102" t="s">
        <v>231</v>
      </c>
      <c r="O5" s="100" t="s">
        <v>232</v>
      </c>
      <c r="P5" s="113" t="s">
        <v>235</v>
      </c>
      <c r="Q5" s="113" t="s">
        <v>233</v>
      </c>
      <c r="R5" s="116" t="s">
        <v>234</v>
      </c>
    </row>
    <row r="6" spans="2:18" x14ac:dyDescent="0.2">
      <c r="B6" s="92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98"/>
      <c r="P6" s="114"/>
      <c r="Q6" s="114"/>
      <c r="R6" s="117"/>
    </row>
    <row r="7" spans="2:18" x14ac:dyDescent="0.2">
      <c r="B7" s="93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99"/>
      <c r="P7" s="115"/>
      <c r="Q7" s="115"/>
      <c r="R7" s="118"/>
    </row>
    <row r="8" spans="2:18" x14ac:dyDescent="0.2">
      <c r="B8" s="4"/>
      <c r="C8" s="5" t="s">
        <v>118</v>
      </c>
      <c r="D8" s="5" t="s">
        <v>118</v>
      </c>
      <c r="E8" s="5" t="s">
        <v>118</v>
      </c>
      <c r="F8" s="5" t="s">
        <v>118</v>
      </c>
      <c r="G8" s="5" t="s">
        <v>118</v>
      </c>
      <c r="H8" s="5" t="s">
        <v>118</v>
      </c>
      <c r="I8" s="5" t="s">
        <v>118</v>
      </c>
      <c r="J8" s="5" t="s">
        <v>118</v>
      </c>
      <c r="K8" s="5" t="s">
        <v>118</v>
      </c>
      <c r="L8" s="5" t="s">
        <v>118</v>
      </c>
      <c r="M8" s="5" t="s">
        <v>118</v>
      </c>
      <c r="N8" s="5" t="s">
        <v>118</v>
      </c>
      <c r="O8" s="5" t="s">
        <v>118</v>
      </c>
      <c r="P8" s="42" t="s">
        <v>118</v>
      </c>
      <c r="Q8" s="42" t="s">
        <v>118</v>
      </c>
      <c r="R8" s="42" t="s">
        <v>118</v>
      </c>
    </row>
    <row r="9" spans="2:18" x14ac:dyDescent="0.2">
      <c r="B9" s="15" t="s">
        <v>0</v>
      </c>
      <c r="C9" s="6">
        <v>1720</v>
      </c>
      <c r="D9" s="6">
        <v>6</v>
      </c>
      <c r="E9" s="6">
        <v>84</v>
      </c>
      <c r="F9" s="6">
        <v>617</v>
      </c>
      <c r="G9" s="6">
        <v>617</v>
      </c>
      <c r="H9" s="6">
        <v>162</v>
      </c>
      <c r="I9" s="6">
        <v>54</v>
      </c>
      <c r="J9" s="6">
        <v>59</v>
      </c>
      <c r="K9" s="6">
        <v>69</v>
      </c>
      <c r="L9" s="6">
        <v>27</v>
      </c>
      <c r="M9" s="6">
        <v>19</v>
      </c>
      <c r="N9" s="6">
        <v>3</v>
      </c>
      <c r="O9" s="6">
        <v>2</v>
      </c>
      <c r="P9" s="3">
        <v>1</v>
      </c>
      <c r="Q9" s="3" t="s">
        <v>2</v>
      </c>
      <c r="R9" s="3" t="s">
        <v>2</v>
      </c>
    </row>
    <row r="10" spans="2:18" x14ac:dyDescent="0.2">
      <c r="B10" s="16" t="s">
        <v>18</v>
      </c>
      <c r="C10" s="6">
        <v>38</v>
      </c>
      <c r="D10" s="6">
        <v>1</v>
      </c>
      <c r="E10" s="6">
        <v>1</v>
      </c>
      <c r="F10" s="6">
        <v>12</v>
      </c>
      <c r="G10" s="6">
        <v>14</v>
      </c>
      <c r="H10" s="6">
        <v>3</v>
      </c>
      <c r="I10" s="6">
        <v>3</v>
      </c>
      <c r="J10" s="6" t="s">
        <v>2</v>
      </c>
      <c r="K10" s="6">
        <v>4</v>
      </c>
      <c r="L10" s="6" t="s">
        <v>2</v>
      </c>
      <c r="M10" s="6" t="s">
        <v>2</v>
      </c>
      <c r="N10" s="6" t="s">
        <v>2</v>
      </c>
      <c r="O10" s="6" t="s">
        <v>2</v>
      </c>
      <c r="P10" s="3" t="s">
        <v>2</v>
      </c>
      <c r="Q10" s="3" t="s">
        <v>2</v>
      </c>
      <c r="R10" s="3" t="s">
        <v>2</v>
      </c>
    </row>
    <row r="11" spans="2:18" x14ac:dyDescent="0.2">
      <c r="B11" s="16" t="s">
        <v>19</v>
      </c>
      <c r="C11" s="6">
        <v>26</v>
      </c>
      <c r="D11" s="6" t="s">
        <v>2</v>
      </c>
      <c r="E11" s="6">
        <v>2</v>
      </c>
      <c r="F11" s="6">
        <v>11</v>
      </c>
      <c r="G11" s="6">
        <v>10</v>
      </c>
      <c r="H11" s="6">
        <v>2</v>
      </c>
      <c r="I11" s="6">
        <v>1</v>
      </c>
      <c r="J11" s="6" t="s">
        <v>2</v>
      </c>
      <c r="K11" s="6" t="s">
        <v>2</v>
      </c>
      <c r="L11" s="6" t="s">
        <v>2</v>
      </c>
      <c r="M11" s="6" t="s">
        <v>2</v>
      </c>
      <c r="N11" s="6" t="s">
        <v>2</v>
      </c>
      <c r="O11" s="6" t="s">
        <v>2</v>
      </c>
      <c r="P11" s="3" t="s">
        <v>2</v>
      </c>
      <c r="Q11" s="3" t="s">
        <v>2</v>
      </c>
      <c r="R11" s="3" t="s">
        <v>2</v>
      </c>
    </row>
    <row r="12" spans="2:18" x14ac:dyDescent="0.2">
      <c r="B12" s="16" t="s">
        <v>20</v>
      </c>
      <c r="C12" s="6">
        <v>54</v>
      </c>
      <c r="D12" s="6" t="s">
        <v>2</v>
      </c>
      <c r="E12" s="6">
        <v>2</v>
      </c>
      <c r="F12" s="6">
        <v>24</v>
      </c>
      <c r="G12" s="6">
        <v>22</v>
      </c>
      <c r="H12" s="6">
        <v>2</v>
      </c>
      <c r="I12" s="6" t="s">
        <v>2</v>
      </c>
      <c r="J12" s="6">
        <v>2</v>
      </c>
      <c r="K12" s="6">
        <v>1</v>
      </c>
      <c r="L12" s="6">
        <v>1</v>
      </c>
      <c r="M12" s="6" t="s">
        <v>2</v>
      </c>
      <c r="N12" s="6" t="s">
        <v>2</v>
      </c>
      <c r="O12" s="6" t="s">
        <v>2</v>
      </c>
      <c r="P12" s="3" t="s">
        <v>2</v>
      </c>
      <c r="Q12" s="3" t="s">
        <v>2</v>
      </c>
      <c r="R12" s="3" t="s">
        <v>2</v>
      </c>
    </row>
    <row r="13" spans="2:18" x14ac:dyDescent="0.2">
      <c r="B13" s="16" t="s">
        <v>27</v>
      </c>
      <c r="C13" s="6">
        <v>55</v>
      </c>
      <c r="D13" s="6" t="s">
        <v>2</v>
      </c>
      <c r="E13" s="6">
        <v>1</v>
      </c>
      <c r="F13" s="6">
        <v>25</v>
      </c>
      <c r="G13" s="6">
        <v>20</v>
      </c>
      <c r="H13" s="6">
        <v>4</v>
      </c>
      <c r="I13" s="6">
        <v>4</v>
      </c>
      <c r="J13" s="6">
        <v>1</v>
      </c>
      <c r="K13" s="6" t="s">
        <v>2</v>
      </c>
      <c r="L13" s="6" t="s">
        <v>2</v>
      </c>
      <c r="M13" s="6" t="s">
        <v>2</v>
      </c>
      <c r="N13" s="6" t="s">
        <v>2</v>
      </c>
      <c r="O13" s="6" t="s">
        <v>2</v>
      </c>
      <c r="P13" s="3" t="s">
        <v>2</v>
      </c>
      <c r="Q13" s="3" t="s">
        <v>2</v>
      </c>
      <c r="R13" s="3" t="s">
        <v>2</v>
      </c>
    </row>
    <row r="14" spans="2:18" x14ac:dyDescent="0.2">
      <c r="B14" s="16" t="s">
        <v>22</v>
      </c>
      <c r="C14" s="6">
        <v>43</v>
      </c>
      <c r="D14" s="6" t="s">
        <v>2</v>
      </c>
      <c r="E14" s="6">
        <v>1</v>
      </c>
      <c r="F14" s="6">
        <v>24</v>
      </c>
      <c r="G14" s="6">
        <v>13</v>
      </c>
      <c r="H14" s="6">
        <v>4</v>
      </c>
      <c r="I14" s="6" t="s">
        <v>2</v>
      </c>
      <c r="J14" s="6">
        <v>1</v>
      </c>
      <c r="K14" s="6" t="s">
        <v>2</v>
      </c>
      <c r="L14" s="6" t="s">
        <v>2</v>
      </c>
      <c r="M14" s="6" t="s">
        <v>2</v>
      </c>
      <c r="N14" s="6" t="s">
        <v>2</v>
      </c>
      <c r="O14" s="6" t="s">
        <v>2</v>
      </c>
      <c r="P14" s="3" t="s">
        <v>2</v>
      </c>
      <c r="Q14" s="3" t="s">
        <v>2</v>
      </c>
      <c r="R14" s="3" t="s">
        <v>2</v>
      </c>
    </row>
    <row r="15" spans="2:18" x14ac:dyDescent="0.2">
      <c r="B15" s="16" t="s">
        <v>23</v>
      </c>
      <c r="C15" s="6">
        <v>205</v>
      </c>
      <c r="D15" s="6">
        <v>1</v>
      </c>
      <c r="E15" s="6">
        <v>29</v>
      </c>
      <c r="F15" s="6">
        <v>72</v>
      </c>
      <c r="G15" s="6">
        <v>62</v>
      </c>
      <c r="H15" s="6">
        <v>25</v>
      </c>
      <c r="I15" s="6">
        <v>5</v>
      </c>
      <c r="J15" s="6">
        <v>6</v>
      </c>
      <c r="K15" s="6">
        <v>3</v>
      </c>
      <c r="L15" s="6">
        <v>1</v>
      </c>
      <c r="M15" s="6">
        <v>1</v>
      </c>
      <c r="N15" s="6" t="s">
        <v>2</v>
      </c>
      <c r="O15" s="6" t="s">
        <v>2</v>
      </c>
      <c r="P15" s="3" t="s">
        <v>2</v>
      </c>
      <c r="Q15" s="3" t="s">
        <v>2</v>
      </c>
      <c r="R15" s="3" t="s">
        <v>2</v>
      </c>
    </row>
    <row r="16" spans="2:18" x14ac:dyDescent="0.2">
      <c r="B16" s="16" t="s">
        <v>24</v>
      </c>
      <c r="C16" s="6">
        <v>96</v>
      </c>
      <c r="D16" s="6" t="s">
        <v>2</v>
      </c>
      <c r="E16" s="6">
        <v>3</v>
      </c>
      <c r="F16" s="6">
        <v>35</v>
      </c>
      <c r="G16" s="6">
        <v>42</v>
      </c>
      <c r="H16" s="6">
        <v>7</v>
      </c>
      <c r="I16" s="6">
        <v>3</v>
      </c>
      <c r="J16" s="6">
        <v>3</v>
      </c>
      <c r="K16" s="6">
        <v>1</v>
      </c>
      <c r="L16" s="6">
        <v>1</v>
      </c>
      <c r="M16" s="6">
        <v>1</v>
      </c>
      <c r="N16" s="6" t="s">
        <v>2</v>
      </c>
      <c r="O16" s="6" t="s">
        <v>2</v>
      </c>
      <c r="P16" s="3" t="s">
        <v>2</v>
      </c>
      <c r="Q16" s="3" t="s">
        <v>2</v>
      </c>
      <c r="R16" s="3" t="s">
        <v>2</v>
      </c>
    </row>
    <row r="17" spans="2:18" x14ac:dyDescent="0.2">
      <c r="B17" s="16" t="s">
        <v>25</v>
      </c>
      <c r="C17" s="6">
        <v>27</v>
      </c>
      <c r="D17" s="6">
        <v>1</v>
      </c>
      <c r="E17" s="6" t="s">
        <v>2</v>
      </c>
      <c r="F17" s="6">
        <v>13</v>
      </c>
      <c r="G17" s="6">
        <v>8</v>
      </c>
      <c r="H17" s="6">
        <v>3</v>
      </c>
      <c r="I17" s="6">
        <v>1</v>
      </c>
      <c r="J17" s="6" t="s">
        <v>2</v>
      </c>
      <c r="K17" s="6">
        <v>1</v>
      </c>
      <c r="L17" s="6" t="s">
        <v>2</v>
      </c>
      <c r="M17" s="6" t="s">
        <v>2</v>
      </c>
      <c r="N17" s="6" t="s">
        <v>2</v>
      </c>
      <c r="O17" s="6" t="s">
        <v>2</v>
      </c>
      <c r="P17" s="3" t="s">
        <v>2</v>
      </c>
      <c r="Q17" s="3" t="s">
        <v>2</v>
      </c>
      <c r="R17" s="3" t="s">
        <v>2</v>
      </c>
    </row>
    <row r="18" spans="2:18" x14ac:dyDescent="0.2">
      <c r="B18" s="16" t="s">
        <v>15</v>
      </c>
      <c r="C18" s="6">
        <v>126</v>
      </c>
      <c r="D18" s="6" t="s">
        <v>2</v>
      </c>
      <c r="E18" s="6" t="s">
        <v>2</v>
      </c>
      <c r="F18" s="6">
        <v>41</v>
      </c>
      <c r="G18" s="6">
        <v>60</v>
      </c>
      <c r="H18" s="6">
        <v>10</v>
      </c>
      <c r="I18" s="6">
        <v>2</v>
      </c>
      <c r="J18" s="6">
        <v>2</v>
      </c>
      <c r="K18" s="6" t="s">
        <v>2</v>
      </c>
      <c r="L18" s="6">
        <v>4</v>
      </c>
      <c r="M18" s="6">
        <v>4</v>
      </c>
      <c r="N18" s="6">
        <v>1</v>
      </c>
      <c r="O18" s="6">
        <v>1</v>
      </c>
      <c r="P18" s="3">
        <v>1</v>
      </c>
      <c r="Q18" s="3" t="s">
        <v>2</v>
      </c>
      <c r="R18" s="3" t="s">
        <v>2</v>
      </c>
    </row>
    <row r="19" spans="2:18" x14ac:dyDescent="0.2">
      <c r="B19" s="16" t="s">
        <v>26</v>
      </c>
      <c r="C19" s="6">
        <v>3</v>
      </c>
      <c r="D19" s="6" t="s">
        <v>2</v>
      </c>
      <c r="E19" s="6" t="s">
        <v>2</v>
      </c>
      <c r="F19" s="6">
        <v>1</v>
      </c>
      <c r="G19" s="6">
        <v>2</v>
      </c>
      <c r="H19" s="6" t="s">
        <v>2</v>
      </c>
      <c r="I19" s="6" t="s">
        <v>2</v>
      </c>
      <c r="J19" s="6" t="s">
        <v>2</v>
      </c>
      <c r="K19" s="6" t="s">
        <v>2</v>
      </c>
      <c r="L19" s="6" t="s">
        <v>2</v>
      </c>
      <c r="M19" s="6" t="s">
        <v>2</v>
      </c>
      <c r="N19" s="6" t="s">
        <v>2</v>
      </c>
      <c r="O19" s="6" t="s">
        <v>2</v>
      </c>
      <c r="P19" s="3" t="s">
        <v>2</v>
      </c>
      <c r="Q19" s="3" t="s">
        <v>2</v>
      </c>
      <c r="R19" s="3" t="s">
        <v>2</v>
      </c>
    </row>
    <row r="20" spans="2:18" x14ac:dyDescent="0.2">
      <c r="B20" s="16" t="s">
        <v>16</v>
      </c>
      <c r="C20" s="6">
        <v>99</v>
      </c>
      <c r="D20" s="6" t="s">
        <v>2</v>
      </c>
      <c r="E20" s="6">
        <v>1</v>
      </c>
      <c r="F20" s="6">
        <v>34</v>
      </c>
      <c r="G20" s="6">
        <v>40</v>
      </c>
      <c r="H20" s="6">
        <v>14</v>
      </c>
      <c r="I20" s="6">
        <v>2</v>
      </c>
      <c r="J20" s="6">
        <v>1</v>
      </c>
      <c r="K20" s="6">
        <v>4</v>
      </c>
      <c r="L20" s="6" t="s">
        <v>2</v>
      </c>
      <c r="M20" s="6">
        <v>2</v>
      </c>
      <c r="N20" s="6" t="s">
        <v>2</v>
      </c>
      <c r="O20" s="6">
        <v>1</v>
      </c>
      <c r="P20" s="3" t="s">
        <v>2</v>
      </c>
      <c r="Q20" s="3" t="s">
        <v>2</v>
      </c>
      <c r="R20" s="3" t="s">
        <v>2</v>
      </c>
    </row>
    <row r="21" spans="2:18" x14ac:dyDescent="0.2">
      <c r="B21" s="16" t="s">
        <v>17</v>
      </c>
      <c r="C21" s="6">
        <v>176</v>
      </c>
      <c r="D21" s="6">
        <v>1</v>
      </c>
      <c r="E21" s="6">
        <v>8</v>
      </c>
      <c r="F21" s="6">
        <v>53</v>
      </c>
      <c r="G21" s="6">
        <v>73</v>
      </c>
      <c r="H21" s="6">
        <v>26</v>
      </c>
      <c r="I21" s="6">
        <v>4</v>
      </c>
      <c r="J21" s="6">
        <v>6</v>
      </c>
      <c r="K21" s="6" t="s">
        <v>2</v>
      </c>
      <c r="L21" s="6">
        <v>3</v>
      </c>
      <c r="M21" s="6">
        <v>1</v>
      </c>
      <c r="N21" s="6">
        <v>1</v>
      </c>
      <c r="O21" s="6" t="s">
        <v>2</v>
      </c>
      <c r="P21" s="3" t="s">
        <v>2</v>
      </c>
      <c r="Q21" s="3" t="s">
        <v>2</v>
      </c>
      <c r="R21" s="3" t="s">
        <v>2</v>
      </c>
    </row>
    <row r="22" spans="2:18" x14ac:dyDescent="0.2">
      <c r="B22" s="16" t="s">
        <v>21</v>
      </c>
      <c r="C22" s="6">
        <v>38</v>
      </c>
      <c r="D22" s="6" t="s">
        <v>2</v>
      </c>
      <c r="E22" s="6">
        <v>3</v>
      </c>
      <c r="F22" s="6">
        <v>17</v>
      </c>
      <c r="G22" s="6">
        <v>13</v>
      </c>
      <c r="H22" s="6">
        <v>3</v>
      </c>
      <c r="I22" s="6">
        <v>2</v>
      </c>
      <c r="J22" s="6" t="s">
        <v>2</v>
      </c>
      <c r="K22" s="6" t="s">
        <v>2</v>
      </c>
      <c r="L22" s="6" t="s">
        <v>2</v>
      </c>
      <c r="M22" s="6" t="s">
        <v>2</v>
      </c>
      <c r="N22" s="6" t="s">
        <v>2</v>
      </c>
      <c r="O22" s="6" t="s">
        <v>2</v>
      </c>
      <c r="P22" s="3" t="s">
        <v>2</v>
      </c>
      <c r="Q22" s="3" t="s">
        <v>2</v>
      </c>
      <c r="R22" s="3" t="s">
        <v>2</v>
      </c>
    </row>
    <row r="23" spans="2:18" x14ac:dyDescent="0.2">
      <c r="B23" s="16" t="s">
        <v>28</v>
      </c>
      <c r="C23" s="6">
        <v>30</v>
      </c>
      <c r="D23" s="6" t="s">
        <v>2</v>
      </c>
      <c r="E23" s="6">
        <v>2</v>
      </c>
      <c r="F23" s="6">
        <v>18</v>
      </c>
      <c r="G23" s="6">
        <v>5</v>
      </c>
      <c r="H23" s="6" t="s">
        <v>2</v>
      </c>
      <c r="I23" s="6">
        <v>1</v>
      </c>
      <c r="J23" s="6" t="s">
        <v>2</v>
      </c>
      <c r="K23" s="6">
        <v>1</v>
      </c>
      <c r="L23" s="6" t="s">
        <v>2</v>
      </c>
      <c r="M23" s="6">
        <v>2</v>
      </c>
      <c r="N23" s="6">
        <v>1</v>
      </c>
      <c r="O23" s="6" t="s">
        <v>2</v>
      </c>
      <c r="P23" s="3" t="s">
        <v>2</v>
      </c>
      <c r="Q23" s="3" t="s">
        <v>2</v>
      </c>
      <c r="R23" s="3" t="s">
        <v>2</v>
      </c>
    </row>
    <row r="24" spans="2:18" x14ac:dyDescent="0.2">
      <c r="B24" s="16" t="s">
        <v>29</v>
      </c>
      <c r="C24" s="6">
        <v>58</v>
      </c>
      <c r="D24" s="6" t="s">
        <v>2</v>
      </c>
      <c r="E24" s="6">
        <v>2</v>
      </c>
      <c r="F24" s="6">
        <v>21</v>
      </c>
      <c r="G24" s="6">
        <v>23</v>
      </c>
      <c r="H24" s="6">
        <v>5</v>
      </c>
      <c r="I24" s="6">
        <v>2</v>
      </c>
      <c r="J24" s="6">
        <v>2</v>
      </c>
      <c r="K24" s="6">
        <v>1</v>
      </c>
      <c r="L24" s="6">
        <v>1</v>
      </c>
      <c r="M24" s="6">
        <v>1</v>
      </c>
      <c r="N24" s="6" t="s">
        <v>2</v>
      </c>
      <c r="O24" s="6" t="s">
        <v>2</v>
      </c>
      <c r="P24" s="3" t="s">
        <v>2</v>
      </c>
      <c r="Q24" s="3" t="s">
        <v>2</v>
      </c>
      <c r="R24" s="3" t="s">
        <v>2</v>
      </c>
    </row>
    <row r="25" spans="2:18" x14ac:dyDescent="0.2">
      <c r="B25" s="16" t="s">
        <v>154</v>
      </c>
      <c r="C25" s="6">
        <v>30</v>
      </c>
      <c r="D25" s="6">
        <v>1</v>
      </c>
      <c r="E25" s="6" t="s">
        <v>2</v>
      </c>
      <c r="F25" s="6">
        <v>13</v>
      </c>
      <c r="G25" s="6">
        <v>9</v>
      </c>
      <c r="H25" s="6">
        <v>2</v>
      </c>
      <c r="I25" s="6">
        <v>1</v>
      </c>
      <c r="J25" s="6">
        <v>1</v>
      </c>
      <c r="K25" s="6">
        <v>2</v>
      </c>
      <c r="L25" s="6" t="s">
        <v>2</v>
      </c>
      <c r="M25" s="6">
        <v>1</v>
      </c>
      <c r="N25" s="6" t="s">
        <v>2</v>
      </c>
      <c r="O25" s="6" t="s">
        <v>2</v>
      </c>
      <c r="P25" s="3" t="s">
        <v>2</v>
      </c>
      <c r="Q25" s="3" t="s">
        <v>2</v>
      </c>
      <c r="R25" s="3" t="s">
        <v>2</v>
      </c>
    </row>
    <row r="26" spans="2:18" x14ac:dyDescent="0.2">
      <c r="B26" s="16" t="s">
        <v>155</v>
      </c>
      <c r="C26" s="6">
        <v>47</v>
      </c>
      <c r="D26" s="6" t="s">
        <v>2</v>
      </c>
      <c r="E26" s="6">
        <v>1</v>
      </c>
      <c r="F26" s="6">
        <v>16</v>
      </c>
      <c r="G26" s="6">
        <v>20</v>
      </c>
      <c r="H26" s="6">
        <v>2</v>
      </c>
      <c r="I26" s="6">
        <v>1</v>
      </c>
      <c r="J26" s="6">
        <v>1</v>
      </c>
      <c r="K26" s="6">
        <v>5</v>
      </c>
      <c r="L26" s="6">
        <v>1</v>
      </c>
      <c r="M26" s="6" t="s">
        <v>2</v>
      </c>
      <c r="N26" s="6" t="s">
        <v>2</v>
      </c>
      <c r="O26" s="6" t="s">
        <v>2</v>
      </c>
      <c r="P26" s="3" t="s">
        <v>2</v>
      </c>
      <c r="Q26" s="3" t="s">
        <v>2</v>
      </c>
      <c r="R26" s="3" t="s">
        <v>2</v>
      </c>
    </row>
    <row r="27" spans="2:18" x14ac:dyDescent="0.2">
      <c r="B27" s="16" t="s">
        <v>156</v>
      </c>
      <c r="C27" s="6">
        <v>17</v>
      </c>
      <c r="D27" s="6" t="s">
        <v>2</v>
      </c>
      <c r="E27" s="6" t="s">
        <v>2</v>
      </c>
      <c r="F27" s="6">
        <v>8</v>
      </c>
      <c r="G27" s="6">
        <v>7</v>
      </c>
      <c r="H27" s="6">
        <v>1</v>
      </c>
      <c r="I27" s="6" t="s">
        <v>2</v>
      </c>
      <c r="J27" s="6">
        <v>1</v>
      </c>
      <c r="K27" s="6" t="s">
        <v>2</v>
      </c>
      <c r="L27" s="6" t="s">
        <v>2</v>
      </c>
      <c r="M27" s="6" t="s">
        <v>2</v>
      </c>
      <c r="N27" s="6" t="s">
        <v>2</v>
      </c>
      <c r="O27" s="6" t="s">
        <v>2</v>
      </c>
      <c r="P27" s="3" t="s">
        <v>2</v>
      </c>
      <c r="Q27" s="3" t="s">
        <v>2</v>
      </c>
      <c r="R27" s="3" t="s">
        <v>2</v>
      </c>
    </row>
    <row r="28" spans="2:18" x14ac:dyDescent="0.2">
      <c r="B28" s="16" t="s">
        <v>157</v>
      </c>
      <c r="C28" s="6">
        <v>87</v>
      </c>
      <c r="D28" s="6" t="s">
        <v>2</v>
      </c>
      <c r="E28" s="6">
        <v>2</v>
      </c>
      <c r="F28" s="6">
        <v>38</v>
      </c>
      <c r="G28" s="6">
        <v>36</v>
      </c>
      <c r="H28" s="6">
        <v>4</v>
      </c>
      <c r="I28" s="6">
        <v>2</v>
      </c>
      <c r="J28" s="6">
        <v>2</v>
      </c>
      <c r="K28" s="6">
        <v>1</v>
      </c>
      <c r="L28" s="6" t="s">
        <v>2</v>
      </c>
      <c r="M28" s="6">
        <v>2</v>
      </c>
      <c r="N28" s="6" t="s">
        <v>2</v>
      </c>
      <c r="O28" s="6" t="s">
        <v>2</v>
      </c>
      <c r="P28" s="3" t="s">
        <v>2</v>
      </c>
      <c r="Q28" s="3" t="s">
        <v>2</v>
      </c>
      <c r="R28" s="3" t="s">
        <v>2</v>
      </c>
    </row>
    <row r="29" spans="2:18" x14ac:dyDescent="0.2">
      <c r="B29" s="16" t="s">
        <v>158</v>
      </c>
      <c r="C29" s="6">
        <v>27</v>
      </c>
      <c r="D29" s="6" t="s">
        <v>2</v>
      </c>
      <c r="E29" s="6" t="s">
        <v>2</v>
      </c>
      <c r="F29" s="6">
        <v>7</v>
      </c>
      <c r="G29" s="6">
        <v>13</v>
      </c>
      <c r="H29" s="6">
        <v>4</v>
      </c>
      <c r="I29" s="6" t="s">
        <v>2</v>
      </c>
      <c r="J29" s="6">
        <v>2</v>
      </c>
      <c r="K29" s="6" t="s">
        <v>2</v>
      </c>
      <c r="L29" s="6">
        <v>1</v>
      </c>
      <c r="M29" s="6" t="s">
        <v>2</v>
      </c>
      <c r="N29" s="6" t="s">
        <v>2</v>
      </c>
      <c r="O29" s="6" t="s">
        <v>2</v>
      </c>
      <c r="P29" s="3" t="s">
        <v>2</v>
      </c>
      <c r="Q29" s="3" t="s">
        <v>2</v>
      </c>
      <c r="R29" s="3" t="s">
        <v>2</v>
      </c>
    </row>
    <row r="30" spans="2:18" x14ac:dyDescent="0.2">
      <c r="B30" s="16" t="s">
        <v>159</v>
      </c>
      <c r="C30" s="6">
        <v>71</v>
      </c>
      <c r="D30" s="6" t="s">
        <v>2</v>
      </c>
      <c r="E30" s="6">
        <v>1</v>
      </c>
      <c r="F30" s="6">
        <v>28</v>
      </c>
      <c r="G30" s="6">
        <v>32</v>
      </c>
      <c r="H30" s="6">
        <v>5</v>
      </c>
      <c r="I30" s="6">
        <v>1</v>
      </c>
      <c r="J30" s="6" t="s">
        <v>2</v>
      </c>
      <c r="K30" s="6">
        <v>1</v>
      </c>
      <c r="L30" s="6">
        <v>2</v>
      </c>
      <c r="M30" s="6">
        <v>1</v>
      </c>
      <c r="N30" s="6" t="s">
        <v>2</v>
      </c>
      <c r="O30" s="6" t="s">
        <v>2</v>
      </c>
      <c r="P30" s="3" t="s">
        <v>2</v>
      </c>
      <c r="Q30" s="3" t="s">
        <v>2</v>
      </c>
      <c r="R30" s="3" t="s">
        <v>2</v>
      </c>
    </row>
    <row r="31" spans="2:18" x14ac:dyDescent="0.2">
      <c r="B31" s="16" t="s">
        <v>160</v>
      </c>
      <c r="C31" s="6">
        <v>55</v>
      </c>
      <c r="D31" s="6">
        <v>1</v>
      </c>
      <c r="E31" s="6">
        <v>12</v>
      </c>
      <c r="F31" s="6">
        <v>19</v>
      </c>
      <c r="G31" s="6">
        <v>11</v>
      </c>
      <c r="H31" s="6">
        <v>3</v>
      </c>
      <c r="I31" s="6" t="s">
        <v>2</v>
      </c>
      <c r="J31" s="6">
        <v>3</v>
      </c>
      <c r="K31" s="6">
        <v>3</v>
      </c>
      <c r="L31" s="6">
        <v>1</v>
      </c>
      <c r="M31" s="6">
        <v>2</v>
      </c>
      <c r="N31" s="6" t="s">
        <v>2</v>
      </c>
      <c r="O31" s="6" t="s">
        <v>2</v>
      </c>
      <c r="P31" s="3" t="s">
        <v>2</v>
      </c>
      <c r="Q31" s="3" t="s">
        <v>2</v>
      </c>
      <c r="R31" s="3" t="s">
        <v>2</v>
      </c>
    </row>
    <row r="32" spans="2:18" x14ac:dyDescent="0.2">
      <c r="B32" s="16" t="s">
        <v>161</v>
      </c>
      <c r="C32" s="6">
        <v>55</v>
      </c>
      <c r="D32" s="6" t="s">
        <v>2</v>
      </c>
      <c r="E32" s="6">
        <v>7</v>
      </c>
      <c r="F32" s="6">
        <v>21</v>
      </c>
      <c r="G32" s="6">
        <v>14</v>
      </c>
      <c r="H32" s="6">
        <v>4</v>
      </c>
      <c r="I32" s="6">
        <v>6</v>
      </c>
      <c r="J32" s="6">
        <v>1</v>
      </c>
      <c r="K32" s="6">
        <v>2</v>
      </c>
      <c r="L32" s="6" t="s">
        <v>2</v>
      </c>
      <c r="M32" s="6" t="s">
        <v>2</v>
      </c>
      <c r="N32" s="6" t="s">
        <v>2</v>
      </c>
      <c r="O32" s="6" t="s">
        <v>2</v>
      </c>
      <c r="P32" s="3" t="s">
        <v>2</v>
      </c>
      <c r="Q32" s="3" t="s">
        <v>2</v>
      </c>
      <c r="R32" s="3" t="s">
        <v>2</v>
      </c>
    </row>
    <row r="33" spans="2:18" x14ac:dyDescent="0.2">
      <c r="B33" s="16" t="s">
        <v>162</v>
      </c>
      <c r="C33" s="6">
        <v>122</v>
      </c>
      <c r="D33" s="6" t="s">
        <v>2</v>
      </c>
      <c r="E33" s="6">
        <v>5</v>
      </c>
      <c r="F33" s="6">
        <v>26</v>
      </c>
      <c r="G33" s="6">
        <v>19</v>
      </c>
      <c r="H33" s="6">
        <v>10</v>
      </c>
      <c r="I33" s="6">
        <v>9</v>
      </c>
      <c r="J33" s="6">
        <v>17</v>
      </c>
      <c r="K33" s="6">
        <v>31</v>
      </c>
      <c r="L33" s="6">
        <v>4</v>
      </c>
      <c r="M33" s="6">
        <v>1</v>
      </c>
      <c r="N33" s="6" t="s">
        <v>2</v>
      </c>
      <c r="O33" s="6" t="s">
        <v>2</v>
      </c>
      <c r="P33" s="3" t="s">
        <v>2</v>
      </c>
      <c r="Q33" s="3" t="s">
        <v>2</v>
      </c>
      <c r="R33" s="3" t="s">
        <v>2</v>
      </c>
    </row>
    <row r="34" spans="2:18" ht="13.8" thickBot="1" x14ac:dyDescent="0.25">
      <c r="B34" s="21" t="s">
        <v>164</v>
      </c>
      <c r="C34" s="7">
        <v>135</v>
      </c>
      <c r="D34" s="7" t="s">
        <v>2</v>
      </c>
      <c r="E34" s="7">
        <v>1</v>
      </c>
      <c r="F34" s="7">
        <v>40</v>
      </c>
      <c r="G34" s="7">
        <v>49</v>
      </c>
      <c r="H34" s="7">
        <v>19</v>
      </c>
      <c r="I34" s="7">
        <v>4</v>
      </c>
      <c r="J34" s="7">
        <v>7</v>
      </c>
      <c r="K34" s="7">
        <v>8</v>
      </c>
      <c r="L34" s="7">
        <v>7</v>
      </c>
      <c r="M34" s="7" t="s">
        <v>2</v>
      </c>
      <c r="N34" s="7" t="s">
        <v>2</v>
      </c>
      <c r="O34" s="7" t="s">
        <v>2</v>
      </c>
      <c r="P34" s="43" t="s">
        <v>2</v>
      </c>
      <c r="Q34" s="43" t="s">
        <v>2</v>
      </c>
      <c r="R34" s="43" t="s">
        <v>2</v>
      </c>
    </row>
    <row r="35" spans="2:18" x14ac:dyDescent="0.2">
      <c r="B35" s="2" t="s">
        <v>263</v>
      </c>
    </row>
    <row r="36" spans="2:18" x14ac:dyDescent="0.2">
      <c r="B36" s="2" t="s">
        <v>236</v>
      </c>
    </row>
    <row r="37" spans="2:18" x14ac:dyDescent="0.2">
      <c r="B37" s="2" t="s">
        <v>217</v>
      </c>
    </row>
  </sheetData>
  <mergeCells count="18">
    <mergeCell ref="O5:O7"/>
    <mergeCell ref="C4:R4"/>
    <mergeCell ref="P5:P7"/>
    <mergeCell ref="Q5:Q7"/>
    <mergeCell ref="R5:R7"/>
    <mergeCell ref="G5:G7"/>
    <mergeCell ref="H5:H7"/>
    <mergeCell ref="I5:I7"/>
    <mergeCell ref="J5:J7"/>
    <mergeCell ref="K5:K7"/>
    <mergeCell ref="L5:L7"/>
    <mergeCell ref="M5:M7"/>
    <mergeCell ref="N5:N7"/>
    <mergeCell ref="B4:B7"/>
    <mergeCell ref="C5:C7"/>
    <mergeCell ref="D5:D7"/>
    <mergeCell ref="E5:E7"/>
    <mergeCell ref="F5:F7"/>
  </mergeCells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CCFFCC"/>
    <pageSetUpPr fitToPage="1"/>
  </sheetPr>
  <dimension ref="B2:K37"/>
  <sheetViews>
    <sheetView topLeftCell="A31" zoomScaleNormal="100" zoomScaleSheetLayoutView="100" workbookViewId="0">
      <selection activeCell="L26" sqref="L26"/>
    </sheetView>
  </sheetViews>
  <sheetFormatPr defaultColWidth="2.6640625" defaultRowHeight="13.2" x14ac:dyDescent="0.2"/>
  <cols>
    <col min="1" max="1" width="2.6640625" style="2"/>
    <col min="2" max="2" width="7.109375" style="2" customWidth="1"/>
    <col min="3" max="3" width="9" style="2" bestFit="1" customWidth="1"/>
    <col min="4" max="5" width="8.109375" style="2" bestFit="1" customWidth="1"/>
    <col min="6" max="11" width="8.109375" style="2" customWidth="1"/>
    <col min="12" max="16384" width="2.6640625" style="2"/>
  </cols>
  <sheetData>
    <row r="2" spans="2:11" x14ac:dyDescent="0.2">
      <c r="B2" s="1" t="s">
        <v>258</v>
      </c>
    </row>
    <row r="3" spans="2:11" ht="13.8" thickBot="1" x14ac:dyDescent="0.25">
      <c r="K3" s="3" t="s">
        <v>216</v>
      </c>
    </row>
    <row r="4" spans="2:11" x14ac:dyDescent="0.2">
      <c r="B4" s="91" t="s">
        <v>37</v>
      </c>
      <c r="C4" s="94" t="s">
        <v>55</v>
      </c>
      <c r="D4" s="108" t="s">
        <v>58</v>
      </c>
      <c r="E4" s="109"/>
      <c r="F4" s="109"/>
      <c r="G4" s="121"/>
      <c r="H4" s="108" t="s">
        <v>63</v>
      </c>
      <c r="I4" s="121"/>
      <c r="J4" s="108" t="s">
        <v>64</v>
      </c>
      <c r="K4" s="109"/>
    </row>
    <row r="5" spans="2:11" ht="13.5" customHeight="1" x14ac:dyDescent="0.2">
      <c r="B5" s="92"/>
      <c r="C5" s="95"/>
      <c r="D5" s="102" t="s">
        <v>259</v>
      </c>
      <c r="E5" s="102" t="s">
        <v>59</v>
      </c>
      <c r="F5" s="119" t="s">
        <v>60</v>
      </c>
      <c r="G5" s="120"/>
      <c r="H5" s="102" t="s">
        <v>261</v>
      </c>
      <c r="I5" s="102" t="s">
        <v>59</v>
      </c>
      <c r="J5" s="102" t="s">
        <v>262</v>
      </c>
      <c r="K5" s="100" t="s">
        <v>59</v>
      </c>
    </row>
    <row r="6" spans="2:11" x14ac:dyDescent="0.2">
      <c r="B6" s="92"/>
      <c r="C6" s="95"/>
      <c r="D6" s="103"/>
      <c r="E6" s="103"/>
      <c r="F6" s="112" t="s">
        <v>260</v>
      </c>
      <c r="G6" s="112" t="s">
        <v>62</v>
      </c>
      <c r="H6" s="103"/>
      <c r="I6" s="103"/>
      <c r="J6" s="103"/>
      <c r="K6" s="89"/>
    </row>
    <row r="7" spans="2:11" x14ac:dyDescent="0.2">
      <c r="B7" s="93"/>
      <c r="C7" s="96"/>
      <c r="D7" s="107"/>
      <c r="E7" s="107"/>
      <c r="F7" s="101"/>
      <c r="G7" s="101"/>
      <c r="H7" s="107"/>
      <c r="I7" s="107"/>
      <c r="J7" s="107"/>
      <c r="K7" s="90"/>
    </row>
    <row r="8" spans="2:11" x14ac:dyDescent="0.2">
      <c r="B8" s="4"/>
      <c r="C8" s="5" t="s">
        <v>57</v>
      </c>
      <c r="D8" s="5" t="s">
        <v>118</v>
      </c>
      <c r="E8" s="5" t="s">
        <v>57</v>
      </c>
      <c r="F8" s="5" t="s">
        <v>260</v>
      </c>
      <c r="G8" s="5" t="s">
        <v>57</v>
      </c>
      <c r="H8" s="5" t="s">
        <v>118</v>
      </c>
      <c r="I8" s="5" t="s">
        <v>57</v>
      </c>
      <c r="J8" s="5" t="s">
        <v>118</v>
      </c>
      <c r="K8" s="5" t="s">
        <v>57</v>
      </c>
    </row>
    <row r="9" spans="2:11" x14ac:dyDescent="0.2">
      <c r="B9" s="15" t="s">
        <v>68</v>
      </c>
      <c r="C9" s="6">
        <v>197892</v>
      </c>
      <c r="D9" s="6">
        <v>1358</v>
      </c>
      <c r="E9" s="6">
        <v>125565</v>
      </c>
      <c r="F9" s="6">
        <v>1074</v>
      </c>
      <c r="G9" s="6">
        <v>89360</v>
      </c>
      <c r="H9" s="6">
        <v>1111</v>
      </c>
      <c r="I9" s="6">
        <v>50719</v>
      </c>
      <c r="J9" s="6">
        <v>503</v>
      </c>
      <c r="K9" s="6">
        <v>21608</v>
      </c>
    </row>
    <row r="10" spans="2:11" x14ac:dyDescent="0.2">
      <c r="B10" s="16" t="s">
        <v>18</v>
      </c>
      <c r="C10" s="6">
        <v>3869</v>
      </c>
      <c r="D10" s="6">
        <v>30</v>
      </c>
      <c r="E10" s="6">
        <v>1069</v>
      </c>
      <c r="F10" s="6">
        <v>23</v>
      </c>
      <c r="G10" s="6">
        <v>522</v>
      </c>
      <c r="H10" s="6">
        <v>25</v>
      </c>
      <c r="I10" s="6">
        <v>610</v>
      </c>
      <c r="J10" s="6">
        <v>19</v>
      </c>
      <c r="K10" s="6">
        <v>2190</v>
      </c>
    </row>
    <row r="11" spans="2:11" x14ac:dyDescent="0.2">
      <c r="B11" s="16" t="s">
        <v>19</v>
      </c>
      <c r="C11" s="6">
        <v>1465</v>
      </c>
      <c r="D11" s="6">
        <v>23</v>
      </c>
      <c r="E11" s="6">
        <v>897</v>
      </c>
      <c r="F11" s="6">
        <v>19</v>
      </c>
      <c r="G11" s="6">
        <v>544</v>
      </c>
      <c r="H11" s="6">
        <v>23</v>
      </c>
      <c r="I11" s="6">
        <v>534</v>
      </c>
      <c r="J11" s="6">
        <v>3</v>
      </c>
      <c r="K11" s="6">
        <v>34</v>
      </c>
    </row>
    <row r="12" spans="2:11" x14ac:dyDescent="0.2">
      <c r="B12" s="16" t="s">
        <v>20</v>
      </c>
      <c r="C12" s="6">
        <v>4120</v>
      </c>
      <c r="D12" s="6">
        <v>44</v>
      </c>
      <c r="E12" s="6">
        <v>2833</v>
      </c>
      <c r="F12" s="6">
        <v>36</v>
      </c>
      <c r="G12" s="6">
        <v>1803</v>
      </c>
      <c r="H12" s="6">
        <v>35</v>
      </c>
      <c r="I12" s="6">
        <v>781</v>
      </c>
      <c r="J12" s="6">
        <v>12</v>
      </c>
      <c r="K12" s="6">
        <v>506</v>
      </c>
    </row>
    <row r="13" spans="2:11" x14ac:dyDescent="0.2">
      <c r="B13" s="16" t="s">
        <v>27</v>
      </c>
      <c r="C13" s="6">
        <v>3899</v>
      </c>
      <c r="D13" s="6">
        <v>52</v>
      </c>
      <c r="E13" s="6">
        <v>2872</v>
      </c>
      <c r="F13" s="6">
        <v>40</v>
      </c>
      <c r="G13" s="6">
        <v>1630</v>
      </c>
      <c r="H13" s="6">
        <v>32</v>
      </c>
      <c r="I13" s="6">
        <v>658</v>
      </c>
      <c r="J13" s="6">
        <v>12</v>
      </c>
      <c r="K13" s="6">
        <v>369</v>
      </c>
    </row>
    <row r="14" spans="2:11" x14ac:dyDescent="0.2">
      <c r="B14" s="16" t="s">
        <v>22</v>
      </c>
      <c r="C14" s="6">
        <v>2500</v>
      </c>
      <c r="D14" s="6">
        <v>41</v>
      </c>
      <c r="E14" s="6">
        <v>1823</v>
      </c>
      <c r="F14" s="6">
        <v>34</v>
      </c>
      <c r="G14" s="6">
        <v>1336</v>
      </c>
      <c r="H14" s="6">
        <v>28</v>
      </c>
      <c r="I14" s="6" t="s">
        <v>278</v>
      </c>
      <c r="J14" s="6">
        <v>2</v>
      </c>
      <c r="K14" s="6" t="s">
        <v>278</v>
      </c>
    </row>
    <row r="15" spans="2:11" x14ac:dyDescent="0.2">
      <c r="B15" s="16" t="s">
        <v>23</v>
      </c>
      <c r="C15" s="6">
        <v>15557</v>
      </c>
      <c r="D15" s="6">
        <v>94</v>
      </c>
      <c r="E15" s="6">
        <v>7097</v>
      </c>
      <c r="F15" s="6">
        <v>85</v>
      </c>
      <c r="G15" s="6">
        <v>6341</v>
      </c>
      <c r="H15" s="6">
        <v>62</v>
      </c>
      <c r="I15" s="6">
        <v>1002</v>
      </c>
      <c r="J15" s="6">
        <v>153</v>
      </c>
      <c r="K15" s="6">
        <v>7458</v>
      </c>
    </row>
    <row r="16" spans="2:11" x14ac:dyDescent="0.2">
      <c r="B16" s="16" t="s">
        <v>24</v>
      </c>
      <c r="C16" s="6">
        <v>8997</v>
      </c>
      <c r="D16" s="6">
        <v>75</v>
      </c>
      <c r="E16" s="6">
        <v>5579</v>
      </c>
      <c r="F16" s="6">
        <v>64</v>
      </c>
      <c r="G16" s="6">
        <v>4690</v>
      </c>
      <c r="H16" s="6">
        <v>49</v>
      </c>
      <c r="I16" s="6">
        <v>1016</v>
      </c>
      <c r="J16" s="6">
        <v>54</v>
      </c>
      <c r="K16" s="6">
        <v>2402</v>
      </c>
    </row>
    <row r="17" spans="2:11" x14ac:dyDescent="0.2">
      <c r="B17" s="16" t="s">
        <v>25</v>
      </c>
      <c r="C17" s="6">
        <v>2089</v>
      </c>
      <c r="D17" s="6">
        <v>25</v>
      </c>
      <c r="E17" s="6">
        <v>1283</v>
      </c>
      <c r="F17" s="6">
        <v>21</v>
      </c>
      <c r="G17" s="6">
        <v>972</v>
      </c>
      <c r="H17" s="6">
        <v>19</v>
      </c>
      <c r="I17" s="6">
        <v>627</v>
      </c>
      <c r="J17" s="6">
        <v>3</v>
      </c>
      <c r="K17" s="6">
        <v>179</v>
      </c>
    </row>
    <row r="18" spans="2:11" x14ac:dyDescent="0.2">
      <c r="B18" s="16" t="s">
        <v>15</v>
      </c>
      <c r="C18" s="6">
        <v>28041</v>
      </c>
      <c r="D18" s="6">
        <v>119</v>
      </c>
      <c r="E18" s="6">
        <v>25246</v>
      </c>
      <c r="F18" s="6">
        <v>85</v>
      </c>
      <c r="G18" s="6">
        <v>13755</v>
      </c>
      <c r="H18" s="6">
        <v>82</v>
      </c>
      <c r="I18" s="6">
        <v>2204</v>
      </c>
      <c r="J18" s="6">
        <v>19</v>
      </c>
      <c r="K18" s="6">
        <v>591</v>
      </c>
    </row>
    <row r="19" spans="2:11" x14ac:dyDescent="0.2">
      <c r="B19" s="16" t="s">
        <v>26</v>
      </c>
      <c r="C19" s="6">
        <v>155</v>
      </c>
      <c r="D19" s="6">
        <v>3</v>
      </c>
      <c r="E19" s="6">
        <v>135</v>
      </c>
      <c r="F19" s="6">
        <v>3</v>
      </c>
      <c r="G19" s="6">
        <v>97</v>
      </c>
      <c r="H19" s="6">
        <v>1</v>
      </c>
      <c r="I19" s="6" t="s">
        <v>278</v>
      </c>
      <c r="J19" s="6">
        <v>1</v>
      </c>
      <c r="K19" s="6" t="s">
        <v>278</v>
      </c>
    </row>
    <row r="20" spans="2:11" x14ac:dyDescent="0.2">
      <c r="B20" s="16" t="s">
        <v>16</v>
      </c>
      <c r="C20" s="6">
        <v>14223</v>
      </c>
      <c r="D20" s="6">
        <v>88</v>
      </c>
      <c r="E20" s="6">
        <v>10488</v>
      </c>
      <c r="F20" s="6">
        <v>70</v>
      </c>
      <c r="G20" s="6">
        <v>6093</v>
      </c>
      <c r="H20" s="6">
        <v>75</v>
      </c>
      <c r="I20" s="6">
        <v>3406</v>
      </c>
      <c r="J20" s="6">
        <v>13</v>
      </c>
      <c r="K20" s="6">
        <v>329</v>
      </c>
    </row>
    <row r="21" spans="2:11" x14ac:dyDescent="0.2">
      <c r="B21" s="16" t="s">
        <v>17</v>
      </c>
      <c r="C21" s="6">
        <v>17648</v>
      </c>
      <c r="D21" s="6">
        <v>145</v>
      </c>
      <c r="E21" s="6">
        <v>11174</v>
      </c>
      <c r="F21" s="6">
        <v>107</v>
      </c>
      <c r="G21" s="6">
        <v>7170</v>
      </c>
      <c r="H21" s="6">
        <v>127</v>
      </c>
      <c r="I21" s="6">
        <v>4043</v>
      </c>
      <c r="J21" s="6">
        <v>66</v>
      </c>
      <c r="K21" s="6">
        <v>2431</v>
      </c>
    </row>
    <row r="22" spans="2:11" x14ac:dyDescent="0.2">
      <c r="B22" s="16" t="s">
        <v>21</v>
      </c>
      <c r="C22" s="6">
        <v>2306</v>
      </c>
      <c r="D22" s="6">
        <v>34</v>
      </c>
      <c r="E22" s="6">
        <v>1855</v>
      </c>
      <c r="F22" s="6">
        <v>18</v>
      </c>
      <c r="G22" s="6">
        <v>885</v>
      </c>
      <c r="H22" s="6">
        <v>22</v>
      </c>
      <c r="I22" s="6" t="s">
        <v>278</v>
      </c>
      <c r="J22" s="6">
        <v>1</v>
      </c>
      <c r="K22" s="6" t="s">
        <v>278</v>
      </c>
    </row>
    <row r="23" spans="2:11" x14ac:dyDescent="0.2">
      <c r="B23" s="16" t="s">
        <v>28</v>
      </c>
      <c r="C23" s="6">
        <v>6869</v>
      </c>
      <c r="D23" s="6">
        <v>29</v>
      </c>
      <c r="E23" s="6">
        <v>6412</v>
      </c>
      <c r="F23" s="6">
        <v>19</v>
      </c>
      <c r="G23" s="6">
        <v>3407</v>
      </c>
      <c r="H23" s="6">
        <v>16</v>
      </c>
      <c r="I23" s="6">
        <v>420</v>
      </c>
      <c r="J23" s="6">
        <v>5</v>
      </c>
      <c r="K23" s="6">
        <v>37</v>
      </c>
    </row>
    <row r="24" spans="2:11" x14ac:dyDescent="0.2">
      <c r="B24" s="16" t="s">
        <v>29</v>
      </c>
      <c r="C24" s="6">
        <v>5693</v>
      </c>
      <c r="D24" s="6">
        <v>50</v>
      </c>
      <c r="E24" s="6">
        <v>4353</v>
      </c>
      <c r="F24" s="6">
        <v>40</v>
      </c>
      <c r="G24" s="6">
        <v>2936</v>
      </c>
      <c r="H24" s="6">
        <v>36</v>
      </c>
      <c r="I24" s="6">
        <v>945</v>
      </c>
      <c r="J24" s="6">
        <v>19</v>
      </c>
      <c r="K24" s="6">
        <v>395</v>
      </c>
    </row>
    <row r="25" spans="2:11" x14ac:dyDescent="0.2">
      <c r="B25" s="16" t="s">
        <v>154</v>
      </c>
      <c r="C25" s="6">
        <v>3902</v>
      </c>
      <c r="D25" s="6">
        <v>27</v>
      </c>
      <c r="E25" s="6">
        <v>2757</v>
      </c>
      <c r="F25" s="6">
        <v>24</v>
      </c>
      <c r="G25" s="6">
        <v>8243</v>
      </c>
      <c r="H25" s="6">
        <v>22</v>
      </c>
      <c r="I25" s="6">
        <v>967</v>
      </c>
      <c r="J25" s="6">
        <v>9</v>
      </c>
      <c r="K25" s="6">
        <v>178</v>
      </c>
    </row>
    <row r="26" spans="2:11" x14ac:dyDescent="0.2">
      <c r="B26" s="16" t="s">
        <v>155</v>
      </c>
      <c r="C26" s="6">
        <v>5179</v>
      </c>
      <c r="D26" s="6">
        <v>46</v>
      </c>
      <c r="E26" s="6">
        <v>4256</v>
      </c>
      <c r="F26" s="6">
        <v>41</v>
      </c>
      <c r="G26" s="6">
        <v>3652</v>
      </c>
      <c r="H26" s="6">
        <v>38</v>
      </c>
      <c r="I26" s="6" t="s">
        <v>278</v>
      </c>
      <c r="J26" s="6">
        <v>1</v>
      </c>
      <c r="K26" s="6" t="s">
        <v>278</v>
      </c>
    </row>
    <row r="27" spans="2:11" x14ac:dyDescent="0.2">
      <c r="B27" s="16" t="s">
        <v>156</v>
      </c>
      <c r="C27" s="6">
        <v>1117</v>
      </c>
      <c r="D27" s="6">
        <v>17</v>
      </c>
      <c r="E27" s="6">
        <v>829</v>
      </c>
      <c r="F27" s="6">
        <v>14</v>
      </c>
      <c r="G27" s="6">
        <v>392</v>
      </c>
      <c r="H27" s="6">
        <v>11</v>
      </c>
      <c r="I27" s="6">
        <v>268</v>
      </c>
      <c r="J27" s="6">
        <v>4</v>
      </c>
      <c r="K27" s="6">
        <v>20</v>
      </c>
    </row>
    <row r="28" spans="2:11" x14ac:dyDescent="0.2">
      <c r="B28" s="16" t="s">
        <v>157</v>
      </c>
      <c r="C28" s="6">
        <v>7907</v>
      </c>
      <c r="D28" s="6">
        <v>82</v>
      </c>
      <c r="E28" s="6">
        <v>6004</v>
      </c>
      <c r="F28" s="6">
        <v>68</v>
      </c>
      <c r="G28" s="6">
        <v>4787</v>
      </c>
      <c r="H28" s="6">
        <v>63</v>
      </c>
      <c r="I28" s="6">
        <v>1475</v>
      </c>
      <c r="J28" s="6">
        <v>21</v>
      </c>
      <c r="K28" s="6">
        <v>428</v>
      </c>
    </row>
    <row r="29" spans="2:11" x14ac:dyDescent="0.2">
      <c r="B29" s="16" t="s">
        <v>158</v>
      </c>
      <c r="C29" s="6">
        <v>2554</v>
      </c>
      <c r="D29" s="6">
        <v>27</v>
      </c>
      <c r="E29" s="6">
        <v>1998</v>
      </c>
      <c r="F29" s="6">
        <v>24</v>
      </c>
      <c r="G29" s="6">
        <v>1690</v>
      </c>
      <c r="H29" s="6">
        <v>19</v>
      </c>
      <c r="I29" s="6">
        <v>296</v>
      </c>
      <c r="J29" s="6">
        <v>3</v>
      </c>
      <c r="K29" s="6">
        <v>260</v>
      </c>
    </row>
    <row r="30" spans="2:11" x14ac:dyDescent="0.2">
      <c r="B30" s="16" t="s">
        <v>159</v>
      </c>
      <c r="C30" s="6">
        <v>7126</v>
      </c>
      <c r="D30" s="6">
        <v>69</v>
      </c>
      <c r="E30" s="6">
        <v>6233</v>
      </c>
      <c r="F30" s="6">
        <v>61</v>
      </c>
      <c r="G30" s="6">
        <v>4800</v>
      </c>
      <c r="H30" s="6">
        <v>47</v>
      </c>
      <c r="I30" s="6">
        <v>856</v>
      </c>
      <c r="J30" s="6">
        <v>4</v>
      </c>
      <c r="K30" s="6">
        <v>37</v>
      </c>
    </row>
    <row r="31" spans="2:11" x14ac:dyDescent="0.2">
      <c r="B31" s="16" t="s">
        <v>160</v>
      </c>
      <c r="C31" s="6">
        <v>6846</v>
      </c>
      <c r="D31" s="6">
        <v>37</v>
      </c>
      <c r="E31" s="6">
        <v>4554</v>
      </c>
      <c r="F31" s="6">
        <v>30</v>
      </c>
      <c r="G31" s="6">
        <v>3029</v>
      </c>
      <c r="H31" s="6">
        <v>32</v>
      </c>
      <c r="I31" s="6">
        <v>659</v>
      </c>
      <c r="J31" s="6">
        <v>26</v>
      </c>
      <c r="K31" s="6">
        <v>1633</v>
      </c>
    </row>
    <row r="32" spans="2:11" x14ac:dyDescent="0.2">
      <c r="B32" s="16" t="s">
        <v>161</v>
      </c>
      <c r="C32" s="6">
        <v>4415</v>
      </c>
      <c r="D32" s="6">
        <v>37</v>
      </c>
      <c r="E32" s="6">
        <v>1387</v>
      </c>
      <c r="F32" s="6">
        <v>18</v>
      </c>
      <c r="G32" s="6">
        <v>611</v>
      </c>
      <c r="H32" s="6">
        <v>41</v>
      </c>
      <c r="I32" s="6">
        <v>1469</v>
      </c>
      <c r="J32" s="6">
        <v>32</v>
      </c>
      <c r="K32" s="6">
        <v>1559</v>
      </c>
    </row>
    <row r="33" spans="2:11" x14ac:dyDescent="0.2">
      <c r="B33" s="16" t="s">
        <v>162</v>
      </c>
      <c r="C33" s="6">
        <v>24252</v>
      </c>
      <c r="D33" s="6">
        <v>40</v>
      </c>
      <c r="E33" s="6">
        <v>2477</v>
      </c>
      <c r="F33" s="6">
        <v>27</v>
      </c>
      <c r="G33" s="6">
        <v>1565</v>
      </c>
      <c r="H33" s="6">
        <v>114</v>
      </c>
      <c r="I33" s="6">
        <v>21495</v>
      </c>
      <c r="J33" s="6">
        <v>11</v>
      </c>
      <c r="K33" s="6">
        <v>280</v>
      </c>
    </row>
    <row r="34" spans="2:11" ht="13.8" thickBot="1" x14ac:dyDescent="0.25">
      <c r="B34" s="21" t="s">
        <v>164</v>
      </c>
      <c r="C34" s="7">
        <v>17163</v>
      </c>
      <c r="D34" s="7">
        <v>124</v>
      </c>
      <c r="E34" s="7">
        <v>11954</v>
      </c>
      <c r="F34" s="7">
        <v>103</v>
      </c>
      <c r="G34" s="7">
        <v>8410</v>
      </c>
      <c r="H34" s="7">
        <v>92</v>
      </c>
      <c r="I34" s="7">
        <v>5054</v>
      </c>
      <c r="J34" s="7">
        <v>10</v>
      </c>
      <c r="K34" s="7">
        <v>155</v>
      </c>
    </row>
    <row r="35" spans="2:11" x14ac:dyDescent="0.2">
      <c r="B35" s="2" t="s">
        <v>65</v>
      </c>
    </row>
    <row r="36" spans="2:11" x14ac:dyDescent="0.2">
      <c r="B36" s="2" t="s">
        <v>66</v>
      </c>
    </row>
    <row r="37" spans="2:11" x14ac:dyDescent="0.2">
      <c r="B37" s="2" t="s">
        <v>217</v>
      </c>
    </row>
  </sheetData>
  <mergeCells count="14">
    <mergeCell ref="B4:B7"/>
    <mergeCell ref="D5:D7"/>
    <mergeCell ref="E5:E7"/>
    <mergeCell ref="H5:H7"/>
    <mergeCell ref="I5:I7"/>
    <mergeCell ref="H4:I4"/>
    <mergeCell ref="J4:K4"/>
    <mergeCell ref="J5:J7"/>
    <mergeCell ref="K5:K7"/>
    <mergeCell ref="C4:C7"/>
    <mergeCell ref="F5:G5"/>
    <mergeCell ref="F6:F7"/>
    <mergeCell ref="G6:G7"/>
    <mergeCell ref="D4:G4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>
    <tabColor rgb="FFCCFFCC"/>
  </sheetPr>
  <dimension ref="B2:J34"/>
  <sheetViews>
    <sheetView zoomScaleNormal="100" zoomScaleSheetLayoutView="100" workbookViewId="0">
      <selection activeCell="J31" sqref="J31"/>
    </sheetView>
  </sheetViews>
  <sheetFormatPr defaultColWidth="2.6640625" defaultRowHeight="13.2" x14ac:dyDescent="0.2"/>
  <cols>
    <col min="1" max="1" width="2.6640625" style="2"/>
    <col min="2" max="2" width="7.109375" style="2" customWidth="1"/>
    <col min="3" max="3" width="9" style="2" bestFit="1" customWidth="1"/>
    <col min="4" max="10" width="9" style="2" customWidth="1"/>
    <col min="11" max="16384" width="2.6640625" style="2"/>
  </cols>
  <sheetData>
    <row r="2" spans="2:10" x14ac:dyDescent="0.2">
      <c r="B2" s="1" t="s">
        <v>276</v>
      </c>
    </row>
    <row r="3" spans="2:10" ht="20.100000000000001" customHeight="1" thickBot="1" x14ac:dyDescent="0.25">
      <c r="B3" s="22"/>
      <c r="J3" s="3" t="s">
        <v>216</v>
      </c>
    </row>
    <row r="4" spans="2:10" x14ac:dyDescent="0.2">
      <c r="B4" s="91" t="s">
        <v>37</v>
      </c>
      <c r="C4" s="108" t="s">
        <v>47</v>
      </c>
      <c r="D4" s="121"/>
      <c r="E4" s="108" t="s">
        <v>58</v>
      </c>
      <c r="F4" s="121"/>
      <c r="G4" s="108" t="s">
        <v>67</v>
      </c>
      <c r="H4" s="121"/>
      <c r="I4" s="108" t="s">
        <v>64</v>
      </c>
      <c r="J4" s="109"/>
    </row>
    <row r="5" spans="2:10" x14ac:dyDescent="0.2">
      <c r="B5" s="93"/>
      <c r="C5" s="23" t="s">
        <v>264</v>
      </c>
      <c r="D5" s="23" t="s">
        <v>62</v>
      </c>
      <c r="E5" s="23" t="s">
        <v>260</v>
      </c>
      <c r="F5" s="23" t="s">
        <v>62</v>
      </c>
      <c r="G5" s="23" t="s">
        <v>260</v>
      </c>
      <c r="H5" s="23" t="s">
        <v>62</v>
      </c>
      <c r="I5" s="23" t="s">
        <v>260</v>
      </c>
      <c r="J5" s="24" t="s">
        <v>62</v>
      </c>
    </row>
    <row r="6" spans="2:10" x14ac:dyDescent="0.2">
      <c r="B6" s="4"/>
      <c r="C6" s="5" t="s">
        <v>265</v>
      </c>
      <c r="D6" s="5" t="s">
        <v>57</v>
      </c>
      <c r="E6" s="5" t="s">
        <v>260</v>
      </c>
      <c r="F6" s="5" t="s">
        <v>56</v>
      </c>
      <c r="G6" s="5" t="s">
        <v>260</v>
      </c>
      <c r="H6" s="5" t="s">
        <v>56</v>
      </c>
      <c r="I6" s="5" t="s">
        <v>260</v>
      </c>
      <c r="J6" s="5" t="s">
        <v>56</v>
      </c>
    </row>
    <row r="7" spans="2:10" x14ac:dyDescent="0.2">
      <c r="B7" s="15" t="s">
        <v>68</v>
      </c>
      <c r="C7" s="6">
        <v>447</v>
      </c>
      <c r="D7" s="6">
        <v>12406</v>
      </c>
      <c r="E7" s="6">
        <v>309</v>
      </c>
      <c r="F7" s="6">
        <v>8200</v>
      </c>
      <c r="G7" s="6">
        <v>154</v>
      </c>
      <c r="H7" s="6">
        <v>3170</v>
      </c>
      <c r="I7" s="6">
        <v>45</v>
      </c>
      <c r="J7" s="6">
        <v>1036</v>
      </c>
    </row>
    <row r="8" spans="2:10" x14ac:dyDescent="0.2">
      <c r="B8" s="16" t="s">
        <v>18</v>
      </c>
      <c r="C8" s="6">
        <v>6</v>
      </c>
      <c r="D8" s="6">
        <v>76</v>
      </c>
      <c r="E8" s="6">
        <v>4</v>
      </c>
      <c r="F8" s="6">
        <v>66</v>
      </c>
      <c r="G8" s="6">
        <v>1</v>
      </c>
      <c r="H8" s="6" t="s">
        <v>279</v>
      </c>
      <c r="I8" s="6">
        <v>2</v>
      </c>
      <c r="J8" s="6" t="s">
        <v>279</v>
      </c>
    </row>
    <row r="9" spans="2:10" x14ac:dyDescent="0.2">
      <c r="B9" s="16" t="s">
        <v>19</v>
      </c>
      <c r="C9" s="6">
        <v>7</v>
      </c>
      <c r="D9" s="6">
        <v>70</v>
      </c>
      <c r="E9" s="6">
        <v>6</v>
      </c>
      <c r="F9" s="6" t="s">
        <v>279</v>
      </c>
      <c r="G9" s="6">
        <v>1</v>
      </c>
      <c r="H9" s="6" t="s">
        <v>279</v>
      </c>
      <c r="I9" s="6" t="s">
        <v>2</v>
      </c>
      <c r="J9" s="6" t="s">
        <v>2</v>
      </c>
    </row>
    <row r="10" spans="2:10" x14ac:dyDescent="0.2">
      <c r="B10" s="16" t="s">
        <v>20</v>
      </c>
      <c r="C10" s="6">
        <v>13</v>
      </c>
      <c r="D10" s="6">
        <v>195</v>
      </c>
      <c r="E10" s="6">
        <v>11</v>
      </c>
      <c r="F10" s="6">
        <v>120</v>
      </c>
      <c r="G10" s="6">
        <v>6</v>
      </c>
      <c r="H10" s="6">
        <v>75</v>
      </c>
      <c r="I10" s="6" t="s">
        <v>2</v>
      </c>
      <c r="J10" s="6" t="s">
        <v>2</v>
      </c>
    </row>
    <row r="11" spans="2:10" x14ac:dyDescent="0.2">
      <c r="B11" s="16" t="s">
        <v>27</v>
      </c>
      <c r="C11" s="6">
        <v>19</v>
      </c>
      <c r="D11" s="6">
        <v>350</v>
      </c>
      <c r="E11" s="6">
        <v>14</v>
      </c>
      <c r="F11" s="6">
        <v>285</v>
      </c>
      <c r="G11" s="6">
        <v>5</v>
      </c>
      <c r="H11" s="6" t="s">
        <v>279</v>
      </c>
      <c r="I11" s="6">
        <v>1</v>
      </c>
      <c r="J11" s="6" t="s">
        <v>279</v>
      </c>
    </row>
    <row r="12" spans="2:10" x14ac:dyDescent="0.2">
      <c r="B12" s="16" t="s">
        <v>22</v>
      </c>
      <c r="C12" s="6">
        <v>10</v>
      </c>
      <c r="D12" s="6">
        <v>260</v>
      </c>
      <c r="E12" s="6">
        <v>8</v>
      </c>
      <c r="F12" s="6">
        <v>158</v>
      </c>
      <c r="G12" s="6">
        <v>3</v>
      </c>
      <c r="H12" s="6">
        <v>102</v>
      </c>
      <c r="I12" s="6" t="s">
        <v>2</v>
      </c>
      <c r="J12" s="6" t="s">
        <v>2</v>
      </c>
    </row>
    <row r="13" spans="2:10" x14ac:dyDescent="0.2">
      <c r="B13" s="16" t="s">
        <v>23</v>
      </c>
      <c r="C13" s="6">
        <v>54</v>
      </c>
      <c r="D13" s="6">
        <v>1461</v>
      </c>
      <c r="E13" s="6">
        <v>34</v>
      </c>
      <c r="F13" s="6">
        <v>901</v>
      </c>
      <c r="G13" s="6">
        <v>7</v>
      </c>
      <c r="H13" s="6">
        <v>97</v>
      </c>
      <c r="I13" s="6">
        <v>19</v>
      </c>
      <c r="J13" s="6">
        <v>463</v>
      </c>
    </row>
    <row r="14" spans="2:10" x14ac:dyDescent="0.2">
      <c r="B14" s="16" t="s">
        <v>24</v>
      </c>
      <c r="C14" s="6">
        <v>30</v>
      </c>
      <c r="D14" s="6">
        <v>787</v>
      </c>
      <c r="E14" s="6">
        <v>17</v>
      </c>
      <c r="F14" s="6">
        <v>442</v>
      </c>
      <c r="G14" s="6">
        <v>9</v>
      </c>
      <c r="H14" s="6">
        <v>124</v>
      </c>
      <c r="I14" s="6">
        <v>8</v>
      </c>
      <c r="J14" s="6">
        <v>221</v>
      </c>
    </row>
    <row r="15" spans="2:10" x14ac:dyDescent="0.2">
      <c r="B15" s="16" t="s">
        <v>25</v>
      </c>
      <c r="C15" s="6">
        <v>6</v>
      </c>
      <c r="D15" s="6">
        <v>335</v>
      </c>
      <c r="E15" s="6">
        <v>1</v>
      </c>
      <c r="F15" s="6" t="s">
        <v>279</v>
      </c>
      <c r="G15" s="6">
        <v>5</v>
      </c>
      <c r="H15" s="6" t="s">
        <v>279</v>
      </c>
      <c r="I15" s="6" t="s">
        <v>2</v>
      </c>
      <c r="J15" s="6" t="s">
        <v>2</v>
      </c>
    </row>
    <row r="16" spans="2:10" x14ac:dyDescent="0.2">
      <c r="B16" s="16" t="s">
        <v>15</v>
      </c>
      <c r="C16" s="6">
        <v>27</v>
      </c>
      <c r="D16" s="6">
        <v>831</v>
      </c>
      <c r="E16" s="6">
        <v>20</v>
      </c>
      <c r="F16" s="6">
        <v>652</v>
      </c>
      <c r="G16" s="6">
        <v>10</v>
      </c>
      <c r="H16" s="6" t="s">
        <v>279</v>
      </c>
      <c r="I16" s="6">
        <v>2</v>
      </c>
      <c r="J16" s="6" t="s">
        <v>279</v>
      </c>
    </row>
    <row r="17" spans="2:10" x14ac:dyDescent="0.2">
      <c r="B17" s="16" t="s">
        <v>26</v>
      </c>
      <c r="C17" s="6">
        <v>1</v>
      </c>
      <c r="D17" s="6" t="s">
        <v>279</v>
      </c>
      <c r="E17" s="6">
        <v>1</v>
      </c>
      <c r="F17" s="6" t="s">
        <v>279</v>
      </c>
      <c r="G17" s="6" t="s">
        <v>2</v>
      </c>
      <c r="H17" s="6" t="s">
        <v>2</v>
      </c>
      <c r="I17" s="6" t="s">
        <v>2</v>
      </c>
      <c r="J17" s="6" t="s">
        <v>2</v>
      </c>
    </row>
    <row r="18" spans="2:10" x14ac:dyDescent="0.2">
      <c r="B18" s="16" t="s">
        <v>16</v>
      </c>
      <c r="C18" s="6">
        <v>39</v>
      </c>
      <c r="D18" s="6">
        <v>844</v>
      </c>
      <c r="E18" s="6">
        <v>30</v>
      </c>
      <c r="F18" s="6">
        <v>687</v>
      </c>
      <c r="G18" s="6">
        <v>11</v>
      </c>
      <c r="H18" s="6">
        <v>157</v>
      </c>
      <c r="I18" s="6" t="s">
        <v>2</v>
      </c>
      <c r="J18" s="6" t="s">
        <v>2</v>
      </c>
    </row>
    <row r="19" spans="2:10" x14ac:dyDescent="0.2">
      <c r="B19" s="16" t="s">
        <v>17</v>
      </c>
      <c r="C19" s="6">
        <v>78</v>
      </c>
      <c r="D19" s="6">
        <v>2695</v>
      </c>
      <c r="E19" s="6">
        <v>60</v>
      </c>
      <c r="F19" s="6">
        <v>1868</v>
      </c>
      <c r="G19" s="6">
        <v>28</v>
      </c>
      <c r="H19" s="6">
        <v>690</v>
      </c>
      <c r="I19" s="6">
        <v>6</v>
      </c>
      <c r="J19" s="6">
        <v>137</v>
      </c>
    </row>
    <row r="20" spans="2:10" x14ac:dyDescent="0.2">
      <c r="B20" s="16" t="s">
        <v>21</v>
      </c>
      <c r="C20" s="6">
        <v>11</v>
      </c>
      <c r="D20" s="6">
        <v>304</v>
      </c>
      <c r="E20" s="6">
        <v>10</v>
      </c>
      <c r="F20" s="6" t="s">
        <v>279</v>
      </c>
      <c r="G20" s="6">
        <v>2</v>
      </c>
      <c r="H20" s="6" t="s">
        <v>279</v>
      </c>
      <c r="I20" s="6" t="s">
        <v>2</v>
      </c>
      <c r="J20" s="6" t="s">
        <v>2</v>
      </c>
    </row>
    <row r="21" spans="2:10" x14ac:dyDescent="0.2">
      <c r="B21" s="16" t="s">
        <v>28</v>
      </c>
      <c r="C21" s="6">
        <v>3</v>
      </c>
      <c r="D21" s="6">
        <v>53</v>
      </c>
      <c r="E21" s="6">
        <v>1</v>
      </c>
      <c r="F21" s="6" t="s">
        <v>279</v>
      </c>
      <c r="G21" s="6">
        <v>2</v>
      </c>
      <c r="H21" s="6" t="s">
        <v>279</v>
      </c>
      <c r="I21" s="6" t="s">
        <v>2</v>
      </c>
      <c r="J21" s="6" t="s">
        <v>2</v>
      </c>
    </row>
    <row r="22" spans="2:10" x14ac:dyDescent="0.2">
      <c r="B22" s="16" t="s">
        <v>29</v>
      </c>
      <c r="C22" s="6">
        <v>7</v>
      </c>
      <c r="D22" s="6" t="s">
        <v>279</v>
      </c>
      <c r="E22" s="6">
        <v>7</v>
      </c>
      <c r="F22" s="6">
        <v>235</v>
      </c>
      <c r="G22" s="6" t="s">
        <v>2</v>
      </c>
      <c r="H22" s="6" t="s">
        <v>2</v>
      </c>
      <c r="I22" s="6">
        <v>1</v>
      </c>
      <c r="J22" s="6" t="s">
        <v>279</v>
      </c>
    </row>
    <row r="23" spans="2:10" x14ac:dyDescent="0.2">
      <c r="B23" s="16" t="s">
        <v>154</v>
      </c>
      <c r="C23" s="6">
        <v>3</v>
      </c>
      <c r="D23" s="6" t="s">
        <v>279</v>
      </c>
      <c r="E23" s="6">
        <v>3</v>
      </c>
      <c r="F23" s="6">
        <v>14</v>
      </c>
      <c r="G23" s="6">
        <v>1</v>
      </c>
      <c r="H23" s="6" t="s">
        <v>279</v>
      </c>
      <c r="I23" s="6" t="s">
        <v>2</v>
      </c>
      <c r="J23" s="6" t="s">
        <v>2</v>
      </c>
    </row>
    <row r="24" spans="2:10" x14ac:dyDescent="0.2">
      <c r="B24" s="16" t="s">
        <v>155</v>
      </c>
      <c r="C24" s="6">
        <v>4</v>
      </c>
      <c r="D24" s="6">
        <v>74</v>
      </c>
      <c r="E24" s="6">
        <v>3</v>
      </c>
      <c r="F24" s="6" t="s">
        <v>279</v>
      </c>
      <c r="G24" s="6">
        <v>1</v>
      </c>
      <c r="H24" s="6" t="s">
        <v>279</v>
      </c>
      <c r="I24" s="6" t="s">
        <v>2</v>
      </c>
      <c r="J24" s="6" t="s">
        <v>2</v>
      </c>
    </row>
    <row r="25" spans="2:10" x14ac:dyDescent="0.2">
      <c r="B25" s="16" t="s">
        <v>156</v>
      </c>
      <c r="C25" s="6">
        <v>6</v>
      </c>
      <c r="D25" s="6" t="s">
        <v>279</v>
      </c>
      <c r="E25" s="6">
        <v>6</v>
      </c>
      <c r="F25" s="6">
        <v>47</v>
      </c>
      <c r="G25" s="6">
        <v>1</v>
      </c>
      <c r="H25" s="6" t="s">
        <v>279</v>
      </c>
      <c r="I25" s="6" t="s">
        <v>2</v>
      </c>
      <c r="J25" s="6" t="s">
        <v>2</v>
      </c>
    </row>
    <row r="26" spans="2:10" x14ac:dyDescent="0.2">
      <c r="B26" s="16" t="s">
        <v>157</v>
      </c>
      <c r="C26" s="6">
        <v>22</v>
      </c>
      <c r="D26" s="6">
        <v>557</v>
      </c>
      <c r="E26" s="6">
        <v>13</v>
      </c>
      <c r="F26" s="6">
        <v>278</v>
      </c>
      <c r="G26" s="6">
        <v>13</v>
      </c>
      <c r="H26" s="6" t="s">
        <v>279</v>
      </c>
      <c r="I26" s="6">
        <v>1</v>
      </c>
      <c r="J26" s="6" t="s">
        <v>279</v>
      </c>
    </row>
    <row r="27" spans="2:10" x14ac:dyDescent="0.2">
      <c r="B27" s="16" t="s">
        <v>158</v>
      </c>
      <c r="C27" s="6">
        <v>6</v>
      </c>
      <c r="D27" s="6">
        <v>209</v>
      </c>
      <c r="E27" s="6">
        <v>4</v>
      </c>
      <c r="F27" s="6">
        <v>183</v>
      </c>
      <c r="G27" s="6">
        <v>3</v>
      </c>
      <c r="H27" s="6">
        <v>26</v>
      </c>
      <c r="I27" s="6" t="s">
        <v>2</v>
      </c>
      <c r="J27" s="6" t="s">
        <v>2</v>
      </c>
    </row>
    <row r="28" spans="2:10" x14ac:dyDescent="0.2">
      <c r="B28" s="16" t="s">
        <v>159</v>
      </c>
      <c r="C28" s="6">
        <v>21</v>
      </c>
      <c r="D28" s="6">
        <v>642</v>
      </c>
      <c r="E28" s="6">
        <v>14</v>
      </c>
      <c r="F28" s="6">
        <v>515</v>
      </c>
      <c r="G28" s="6">
        <v>8</v>
      </c>
      <c r="H28" s="6">
        <v>127</v>
      </c>
      <c r="I28" s="6" t="s">
        <v>2</v>
      </c>
      <c r="J28" s="6" t="s">
        <v>2</v>
      </c>
    </row>
    <row r="29" spans="2:10" x14ac:dyDescent="0.2">
      <c r="B29" s="16" t="s">
        <v>160</v>
      </c>
      <c r="C29" s="6">
        <v>10</v>
      </c>
      <c r="D29" s="6">
        <v>246</v>
      </c>
      <c r="E29" s="6">
        <v>7</v>
      </c>
      <c r="F29" s="6">
        <v>156</v>
      </c>
      <c r="G29" s="6">
        <v>3</v>
      </c>
      <c r="H29" s="6" t="s">
        <v>279</v>
      </c>
      <c r="I29" s="6">
        <v>2</v>
      </c>
      <c r="J29" s="6" t="s">
        <v>279</v>
      </c>
    </row>
    <row r="30" spans="2:10" x14ac:dyDescent="0.2">
      <c r="B30" s="16" t="s">
        <v>161</v>
      </c>
      <c r="C30" s="6">
        <v>15</v>
      </c>
      <c r="D30" s="6">
        <v>271</v>
      </c>
      <c r="E30" s="6">
        <v>5</v>
      </c>
      <c r="F30" s="6" t="s">
        <v>279</v>
      </c>
      <c r="G30" s="6">
        <v>10</v>
      </c>
      <c r="H30" s="6">
        <v>200</v>
      </c>
      <c r="I30" s="6">
        <v>2</v>
      </c>
      <c r="J30" s="6" t="s">
        <v>279</v>
      </c>
    </row>
    <row r="31" spans="2:10" x14ac:dyDescent="0.2">
      <c r="B31" s="16" t="s">
        <v>162</v>
      </c>
      <c r="C31" s="6">
        <v>17</v>
      </c>
      <c r="D31" s="6">
        <v>709</v>
      </c>
      <c r="E31" s="6">
        <v>9</v>
      </c>
      <c r="F31" s="6">
        <v>254</v>
      </c>
      <c r="G31" s="6">
        <v>8</v>
      </c>
      <c r="H31" s="6" t="s">
        <v>279</v>
      </c>
      <c r="I31" s="6">
        <v>1</v>
      </c>
      <c r="J31" s="6" t="s">
        <v>279</v>
      </c>
    </row>
    <row r="32" spans="2:10" ht="13.8" thickBot="1" x14ac:dyDescent="0.25">
      <c r="B32" s="21" t="s">
        <v>164</v>
      </c>
      <c r="C32" s="7">
        <v>32</v>
      </c>
      <c r="D32" s="7">
        <v>1087</v>
      </c>
      <c r="E32" s="7">
        <v>21</v>
      </c>
      <c r="F32" s="7">
        <v>828</v>
      </c>
      <c r="G32" s="7">
        <v>16</v>
      </c>
      <c r="H32" s="7">
        <v>259</v>
      </c>
      <c r="I32" s="7" t="s">
        <v>2</v>
      </c>
      <c r="J32" s="7" t="s">
        <v>2</v>
      </c>
    </row>
    <row r="33" spans="2:2" x14ac:dyDescent="0.2">
      <c r="B33" s="2" t="s">
        <v>266</v>
      </c>
    </row>
    <row r="34" spans="2:2" x14ac:dyDescent="0.2">
      <c r="B34" s="2" t="s">
        <v>217</v>
      </c>
    </row>
  </sheetData>
  <mergeCells count="5">
    <mergeCell ref="B4:B5"/>
    <mergeCell ref="C4:D4"/>
    <mergeCell ref="E4:F4"/>
    <mergeCell ref="G4:H4"/>
    <mergeCell ref="I4:J4"/>
  </mergeCells>
  <phoneticPr fontId="4"/>
  <pageMargins left="0.70866141732283472" right="0.70866141732283472" top="0.74803149606299213" bottom="0.74803149606299213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rgb="FFCCFFCC"/>
    <pageSetUpPr fitToPage="1"/>
  </sheetPr>
  <dimension ref="B2:M63"/>
  <sheetViews>
    <sheetView zoomScaleSheetLayoutView="100" workbookViewId="0">
      <selection activeCell="S35" sqref="S35"/>
    </sheetView>
  </sheetViews>
  <sheetFormatPr defaultColWidth="2.6640625" defaultRowHeight="13.2" x14ac:dyDescent="0.2"/>
  <cols>
    <col min="1" max="1" width="2.6640625" style="2"/>
    <col min="2" max="2" width="7.109375" style="2" customWidth="1"/>
    <col min="3" max="13" width="9.44140625" style="2" customWidth="1"/>
    <col min="14" max="16384" width="2.6640625" style="2"/>
  </cols>
  <sheetData>
    <row r="2" spans="2:13" x14ac:dyDescent="0.2">
      <c r="B2" s="1" t="s">
        <v>267</v>
      </c>
    </row>
    <row r="3" spans="2:13" ht="13.8" thickBot="1" x14ac:dyDescent="0.25">
      <c r="M3" s="3" t="s">
        <v>216</v>
      </c>
    </row>
    <row r="4" spans="2:13" x14ac:dyDescent="0.2">
      <c r="B4" s="91" t="s">
        <v>37</v>
      </c>
      <c r="C4" s="122" t="s">
        <v>268</v>
      </c>
      <c r="D4" s="108" t="s">
        <v>171</v>
      </c>
      <c r="E4" s="109"/>
      <c r="F4" s="109"/>
      <c r="G4" s="109"/>
      <c r="H4" s="109"/>
      <c r="I4" s="109"/>
      <c r="J4" s="109"/>
      <c r="K4" s="109"/>
      <c r="L4" s="109"/>
      <c r="M4" s="109"/>
    </row>
    <row r="5" spans="2:13" x14ac:dyDescent="0.2">
      <c r="B5" s="92"/>
      <c r="C5" s="123"/>
      <c r="D5" s="32" t="s">
        <v>165</v>
      </c>
      <c r="E5" s="32" t="s">
        <v>166</v>
      </c>
      <c r="F5" s="32" t="s">
        <v>167</v>
      </c>
      <c r="G5" s="32" t="s">
        <v>168</v>
      </c>
      <c r="H5" s="32" t="s">
        <v>169</v>
      </c>
      <c r="I5" s="32" t="s">
        <v>173</v>
      </c>
      <c r="J5" s="32" t="s">
        <v>170</v>
      </c>
      <c r="K5" s="32" t="s">
        <v>174</v>
      </c>
      <c r="L5" s="31" t="s">
        <v>196</v>
      </c>
      <c r="M5" s="31" t="s">
        <v>175</v>
      </c>
    </row>
    <row r="6" spans="2:13" x14ac:dyDescent="0.2">
      <c r="B6" s="4"/>
      <c r="C6" s="5" t="s">
        <v>269</v>
      </c>
      <c r="D6" s="5" t="s">
        <v>269</v>
      </c>
      <c r="E6" s="5" t="s">
        <v>269</v>
      </c>
      <c r="F6" s="5" t="s">
        <v>269</v>
      </c>
      <c r="G6" s="5" t="s">
        <v>269</v>
      </c>
      <c r="H6" s="5" t="s">
        <v>269</v>
      </c>
      <c r="I6" s="5" t="s">
        <v>269</v>
      </c>
      <c r="J6" s="5" t="s">
        <v>269</v>
      </c>
      <c r="K6" s="5" t="s">
        <v>269</v>
      </c>
      <c r="L6" s="5" t="s">
        <v>269</v>
      </c>
      <c r="M6" s="5" t="s">
        <v>269</v>
      </c>
    </row>
    <row r="7" spans="2:13" x14ac:dyDescent="0.2">
      <c r="B7" s="15" t="s">
        <v>68</v>
      </c>
      <c r="C7" s="6">
        <v>1527</v>
      </c>
      <c r="D7" s="6">
        <v>1074</v>
      </c>
      <c r="E7" s="6">
        <v>87</v>
      </c>
      <c r="F7" s="6">
        <v>69</v>
      </c>
      <c r="G7" s="6">
        <v>64</v>
      </c>
      <c r="H7" s="6">
        <v>166</v>
      </c>
      <c r="I7" s="6">
        <v>14</v>
      </c>
      <c r="J7" s="6">
        <v>355</v>
      </c>
      <c r="K7" s="6">
        <v>183</v>
      </c>
      <c r="L7" s="6">
        <v>486</v>
      </c>
      <c r="M7" s="6">
        <v>49</v>
      </c>
    </row>
    <row r="8" spans="2:13" x14ac:dyDescent="0.2">
      <c r="B8" s="16" t="s">
        <v>18</v>
      </c>
      <c r="C8" s="6">
        <v>35</v>
      </c>
      <c r="D8" s="6">
        <v>23</v>
      </c>
      <c r="E8" s="6" t="s">
        <v>2</v>
      </c>
      <c r="F8" s="6">
        <v>1</v>
      </c>
      <c r="G8" s="6">
        <v>5</v>
      </c>
      <c r="H8" s="6">
        <v>2</v>
      </c>
      <c r="I8" s="6" t="s">
        <v>2</v>
      </c>
      <c r="J8" s="6">
        <v>17</v>
      </c>
      <c r="K8" s="6">
        <v>8</v>
      </c>
      <c r="L8" s="6">
        <v>16</v>
      </c>
      <c r="M8" s="6">
        <v>1</v>
      </c>
    </row>
    <row r="9" spans="2:13" x14ac:dyDescent="0.2">
      <c r="B9" s="16" t="s">
        <v>19</v>
      </c>
      <c r="C9" s="6">
        <v>22</v>
      </c>
      <c r="D9" s="6">
        <v>19</v>
      </c>
      <c r="E9" s="6">
        <v>2</v>
      </c>
      <c r="F9" s="6" t="s">
        <v>2</v>
      </c>
      <c r="G9" s="6">
        <v>1</v>
      </c>
      <c r="H9" s="6" t="s">
        <v>2</v>
      </c>
      <c r="I9" s="6" t="s">
        <v>2</v>
      </c>
      <c r="J9" s="6">
        <v>5</v>
      </c>
      <c r="K9" s="6">
        <v>6</v>
      </c>
      <c r="L9" s="6">
        <v>1</v>
      </c>
      <c r="M9" s="6">
        <v>3</v>
      </c>
    </row>
    <row r="10" spans="2:13" x14ac:dyDescent="0.2">
      <c r="B10" s="16" t="s">
        <v>20</v>
      </c>
      <c r="C10" s="6">
        <v>46</v>
      </c>
      <c r="D10" s="6">
        <v>36</v>
      </c>
      <c r="E10" s="6">
        <v>2</v>
      </c>
      <c r="F10" s="6" t="s">
        <v>2</v>
      </c>
      <c r="G10" s="6">
        <v>1</v>
      </c>
      <c r="H10" s="6">
        <v>3</v>
      </c>
      <c r="I10" s="6">
        <v>1</v>
      </c>
      <c r="J10" s="6">
        <v>10</v>
      </c>
      <c r="K10" s="6">
        <v>2</v>
      </c>
      <c r="L10" s="6">
        <v>13</v>
      </c>
      <c r="M10" s="6" t="s">
        <v>2</v>
      </c>
    </row>
    <row r="11" spans="2:13" x14ac:dyDescent="0.2">
      <c r="B11" s="16" t="s">
        <v>27</v>
      </c>
      <c r="C11" s="6">
        <v>47</v>
      </c>
      <c r="D11" s="6">
        <v>40</v>
      </c>
      <c r="E11" s="6">
        <v>5</v>
      </c>
      <c r="F11" s="6" t="s">
        <v>2</v>
      </c>
      <c r="G11" s="6">
        <v>4</v>
      </c>
      <c r="H11" s="6">
        <v>8</v>
      </c>
      <c r="I11" s="6" t="s">
        <v>2</v>
      </c>
      <c r="J11" s="6">
        <v>14</v>
      </c>
      <c r="K11" s="6">
        <v>10</v>
      </c>
      <c r="L11" s="6">
        <v>10</v>
      </c>
      <c r="M11" s="6">
        <v>1</v>
      </c>
    </row>
    <row r="12" spans="2:13" x14ac:dyDescent="0.2">
      <c r="B12" s="16" t="s">
        <v>22</v>
      </c>
      <c r="C12" s="6">
        <v>36</v>
      </c>
      <c r="D12" s="6">
        <v>34</v>
      </c>
      <c r="E12" s="6" t="s">
        <v>2</v>
      </c>
      <c r="F12" s="6" t="s">
        <v>2</v>
      </c>
      <c r="G12" s="6" t="s">
        <v>2</v>
      </c>
      <c r="H12" s="6" t="s">
        <v>2</v>
      </c>
      <c r="I12" s="6" t="s">
        <v>2</v>
      </c>
      <c r="J12" s="6">
        <v>4</v>
      </c>
      <c r="K12" s="6">
        <v>12</v>
      </c>
      <c r="L12" s="6" t="s">
        <v>2</v>
      </c>
      <c r="M12" s="6">
        <v>3</v>
      </c>
    </row>
    <row r="13" spans="2:13" x14ac:dyDescent="0.2">
      <c r="B13" s="16" t="s">
        <v>23</v>
      </c>
      <c r="C13" s="6">
        <v>202</v>
      </c>
      <c r="D13" s="6">
        <v>85</v>
      </c>
      <c r="E13" s="6" t="s">
        <v>2</v>
      </c>
      <c r="F13" s="6" t="s">
        <v>2</v>
      </c>
      <c r="G13" s="6">
        <v>1</v>
      </c>
      <c r="H13" s="6" t="s">
        <v>2</v>
      </c>
      <c r="I13" s="6">
        <v>2</v>
      </c>
      <c r="J13" s="6">
        <v>13</v>
      </c>
      <c r="K13" s="6">
        <v>3</v>
      </c>
      <c r="L13" s="6">
        <v>161</v>
      </c>
      <c r="M13" s="6">
        <v>2</v>
      </c>
    </row>
    <row r="14" spans="2:13" x14ac:dyDescent="0.2">
      <c r="B14" s="16" t="s">
        <v>24</v>
      </c>
      <c r="C14" s="6">
        <v>91</v>
      </c>
      <c r="D14" s="6">
        <v>64</v>
      </c>
      <c r="E14" s="6">
        <v>1</v>
      </c>
      <c r="F14" s="6" t="s">
        <v>2</v>
      </c>
      <c r="G14" s="6">
        <v>5</v>
      </c>
      <c r="H14" s="6">
        <v>3</v>
      </c>
      <c r="I14" s="6">
        <v>1</v>
      </c>
      <c r="J14" s="6">
        <v>8</v>
      </c>
      <c r="K14" s="6">
        <v>6</v>
      </c>
      <c r="L14" s="6">
        <v>56</v>
      </c>
      <c r="M14" s="6">
        <v>2</v>
      </c>
    </row>
    <row r="15" spans="2:13" x14ac:dyDescent="0.2">
      <c r="B15" s="16" t="s">
        <v>25</v>
      </c>
      <c r="C15" s="6">
        <v>24</v>
      </c>
      <c r="D15" s="6">
        <v>21</v>
      </c>
      <c r="E15" s="6" t="s">
        <v>2</v>
      </c>
      <c r="F15" s="6" t="s">
        <v>2</v>
      </c>
      <c r="G15" s="6">
        <v>2</v>
      </c>
      <c r="H15" s="6">
        <v>3</v>
      </c>
      <c r="I15" s="6" t="s">
        <v>2</v>
      </c>
      <c r="J15" s="6">
        <v>8</v>
      </c>
      <c r="K15" s="6">
        <v>2</v>
      </c>
      <c r="L15" s="6">
        <v>4</v>
      </c>
      <c r="M15" s="6" t="s">
        <v>2</v>
      </c>
    </row>
    <row r="16" spans="2:13" x14ac:dyDescent="0.2">
      <c r="B16" s="16" t="s">
        <v>15</v>
      </c>
      <c r="C16" s="6">
        <v>102</v>
      </c>
      <c r="D16" s="6">
        <v>85</v>
      </c>
      <c r="E16" s="6">
        <v>23</v>
      </c>
      <c r="F16" s="6" t="s">
        <v>2</v>
      </c>
      <c r="G16" s="6">
        <v>1</v>
      </c>
      <c r="H16" s="6">
        <v>29</v>
      </c>
      <c r="I16" s="6">
        <v>1</v>
      </c>
      <c r="J16" s="6">
        <v>14</v>
      </c>
      <c r="K16" s="6">
        <v>12</v>
      </c>
      <c r="L16" s="6">
        <v>17</v>
      </c>
      <c r="M16" s="6">
        <v>5</v>
      </c>
    </row>
    <row r="17" spans="2:13" x14ac:dyDescent="0.2">
      <c r="B17" s="16" t="s">
        <v>26</v>
      </c>
      <c r="C17" s="6">
        <v>3</v>
      </c>
      <c r="D17" s="6">
        <v>3</v>
      </c>
      <c r="E17" s="6" t="s">
        <v>2</v>
      </c>
      <c r="F17" s="6" t="s">
        <v>2</v>
      </c>
      <c r="G17" s="6">
        <v>1</v>
      </c>
      <c r="H17" s="6" t="s">
        <v>2</v>
      </c>
      <c r="I17" s="6" t="s">
        <v>2</v>
      </c>
      <c r="J17" s="6">
        <v>1</v>
      </c>
      <c r="K17" s="6" t="s">
        <v>2</v>
      </c>
      <c r="L17" s="6">
        <v>1</v>
      </c>
      <c r="M17" s="6" t="s">
        <v>2</v>
      </c>
    </row>
    <row r="18" spans="2:13" x14ac:dyDescent="0.2">
      <c r="B18" s="16" t="s">
        <v>16</v>
      </c>
      <c r="C18" s="6">
        <v>81</v>
      </c>
      <c r="D18" s="6">
        <v>70</v>
      </c>
      <c r="E18" s="6">
        <v>27</v>
      </c>
      <c r="F18" s="6">
        <v>7</v>
      </c>
      <c r="G18" s="6">
        <v>4</v>
      </c>
      <c r="H18" s="6">
        <v>27</v>
      </c>
      <c r="I18" s="6">
        <v>1</v>
      </c>
      <c r="J18" s="6">
        <v>18</v>
      </c>
      <c r="K18" s="6">
        <v>5</v>
      </c>
      <c r="L18" s="6">
        <v>11</v>
      </c>
      <c r="M18" s="6">
        <v>1</v>
      </c>
    </row>
    <row r="19" spans="2:13" x14ac:dyDescent="0.2">
      <c r="B19" s="16" t="s">
        <v>17</v>
      </c>
      <c r="C19" s="6">
        <v>156</v>
      </c>
      <c r="D19" s="6">
        <v>107</v>
      </c>
      <c r="E19" s="6">
        <v>10</v>
      </c>
      <c r="F19" s="6">
        <v>5</v>
      </c>
      <c r="G19" s="6">
        <v>9</v>
      </c>
      <c r="H19" s="6">
        <v>36</v>
      </c>
      <c r="I19" s="6">
        <v>1</v>
      </c>
      <c r="J19" s="6">
        <v>23</v>
      </c>
      <c r="K19" s="6">
        <v>25</v>
      </c>
      <c r="L19" s="6">
        <v>68</v>
      </c>
      <c r="M19" s="6">
        <v>6</v>
      </c>
    </row>
    <row r="20" spans="2:13" x14ac:dyDescent="0.2">
      <c r="B20" s="16" t="s">
        <v>21</v>
      </c>
      <c r="C20" s="6">
        <v>26</v>
      </c>
      <c r="D20" s="6">
        <v>18</v>
      </c>
      <c r="E20" s="6">
        <v>3</v>
      </c>
      <c r="F20" s="6" t="s">
        <v>2</v>
      </c>
      <c r="G20" s="6" t="s">
        <v>2</v>
      </c>
      <c r="H20" s="6">
        <v>1</v>
      </c>
      <c r="I20" s="6">
        <v>1</v>
      </c>
      <c r="J20" s="6">
        <v>3</v>
      </c>
      <c r="K20" s="6">
        <v>8</v>
      </c>
      <c r="L20" s="6">
        <v>1</v>
      </c>
      <c r="M20" s="6" t="s">
        <v>2</v>
      </c>
    </row>
    <row r="21" spans="2:13" x14ac:dyDescent="0.2">
      <c r="B21" s="16" t="s">
        <v>28</v>
      </c>
      <c r="C21" s="6">
        <v>23</v>
      </c>
      <c r="D21" s="6">
        <v>19</v>
      </c>
      <c r="E21" s="6">
        <v>3</v>
      </c>
      <c r="F21" s="6">
        <v>1</v>
      </c>
      <c r="G21" s="6">
        <v>2</v>
      </c>
      <c r="H21" s="6">
        <v>2</v>
      </c>
      <c r="I21" s="6" t="s">
        <v>2</v>
      </c>
      <c r="J21" s="6">
        <v>7</v>
      </c>
      <c r="K21" s="6">
        <v>2</v>
      </c>
      <c r="L21" s="6">
        <v>4</v>
      </c>
      <c r="M21" s="6">
        <v>1</v>
      </c>
    </row>
    <row r="22" spans="2:13" x14ac:dyDescent="0.2">
      <c r="B22" s="16" t="s">
        <v>29</v>
      </c>
      <c r="C22" s="6">
        <v>51</v>
      </c>
      <c r="D22" s="6">
        <v>40</v>
      </c>
      <c r="E22" s="6">
        <v>5</v>
      </c>
      <c r="F22" s="6" t="s">
        <v>2</v>
      </c>
      <c r="G22" s="6" t="s">
        <v>2</v>
      </c>
      <c r="H22" s="6">
        <v>7</v>
      </c>
      <c r="I22" s="6" t="s">
        <v>2</v>
      </c>
      <c r="J22" s="6">
        <v>9</v>
      </c>
      <c r="K22" s="6">
        <v>2</v>
      </c>
      <c r="L22" s="6">
        <v>20</v>
      </c>
      <c r="M22" s="6">
        <v>1</v>
      </c>
    </row>
    <row r="23" spans="2:13" x14ac:dyDescent="0.2">
      <c r="B23" s="16" t="s">
        <v>154</v>
      </c>
      <c r="C23" s="6">
        <v>28</v>
      </c>
      <c r="D23" s="6">
        <v>24</v>
      </c>
      <c r="E23" s="6" t="s">
        <v>2</v>
      </c>
      <c r="F23" s="6">
        <v>1</v>
      </c>
      <c r="G23" s="6">
        <v>4</v>
      </c>
      <c r="H23" s="6">
        <v>6</v>
      </c>
      <c r="I23" s="6" t="s">
        <v>2</v>
      </c>
      <c r="J23" s="6">
        <v>14</v>
      </c>
      <c r="K23" s="6">
        <v>5</v>
      </c>
      <c r="L23" s="6">
        <v>8</v>
      </c>
      <c r="M23" s="6">
        <v>3</v>
      </c>
    </row>
    <row r="24" spans="2:13" x14ac:dyDescent="0.2">
      <c r="B24" s="16" t="s">
        <v>155</v>
      </c>
      <c r="C24" s="6">
        <v>44</v>
      </c>
      <c r="D24" s="6">
        <v>41</v>
      </c>
      <c r="E24" s="6">
        <v>2</v>
      </c>
      <c r="F24" s="6">
        <v>7</v>
      </c>
      <c r="G24" s="6" t="s">
        <v>2</v>
      </c>
      <c r="H24" s="6">
        <v>2</v>
      </c>
      <c r="I24" s="6" t="s">
        <v>2</v>
      </c>
      <c r="J24" s="6">
        <v>10</v>
      </c>
      <c r="K24" s="6">
        <v>7</v>
      </c>
      <c r="L24" s="6">
        <v>2</v>
      </c>
      <c r="M24" s="6">
        <v>3</v>
      </c>
    </row>
    <row r="25" spans="2:13" x14ac:dyDescent="0.2">
      <c r="B25" s="16" t="s">
        <v>156</v>
      </c>
      <c r="C25" s="6">
        <v>14</v>
      </c>
      <c r="D25" s="6">
        <v>14</v>
      </c>
      <c r="E25" s="6" t="s">
        <v>2</v>
      </c>
      <c r="F25" s="6">
        <v>3</v>
      </c>
      <c r="G25" s="6">
        <v>2</v>
      </c>
      <c r="H25" s="6">
        <v>2</v>
      </c>
      <c r="I25" s="6">
        <v>1</v>
      </c>
      <c r="J25" s="6">
        <v>3</v>
      </c>
      <c r="K25" s="6">
        <v>3</v>
      </c>
      <c r="L25" s="6">
        <v>3</v>
      </c>
      <c r="M25" s="6" t="s">
        <v>2</v>
      </c>
    </row>
    <row r="26" spans="2:13" x14ac:dyDescent="0.2">
      <c r="B26" s="16" t="s">
        <v>157</v>
      </c>
      <c r="C26" s="6">
        <v>75</v>
      </c>
      <c r="D26" s="6">
        <v>68</v>
      </c>
      <c r="E26" s="6" t="s">
        <v>2</v>
      </c>
      <c r="F26" s="6">
        <v>4</v>
      </c>
      <c r="G26" s="6">
        <v>5</v>
      </c>
      <c r="H26" s="6">
        <v>7</v>
      </c>
      <c r="I26" s="6">
        <v>1</v>
      </c>
      <c r="J26" s="6">
        <v>14</v>
      </c>
      <c r="K26" s="6">
        <v>9</v>
      </c>
      <c r="L26" s="6">
        <v>17</v>
      </c>
      <c r="M26" s="6">
        <v>2</v>
      </c>
    </row>
    <row r="27" spans="2:13" x14ac:dyDescent="0.2">
      <c r="B27" s="16" t="s">
        <v>158</v>
      </c>
      <c r="C27" s="6">
        <v>25</v>
      </c>
      <c r="D27" s="6">
        <v>24</v>
      </c>
      <c r="E27" s="6" t="s">
        <v>2</v>
      </c>
      <c r="F27" s="6">
        <v>3</v>
      </c>
      <c r="G27" s="6">
        <v>1</v>
      </c>
      <c r="H27" s="6">
        <v>2</v>
      </c>
      <c r="I27" s="6" t="s">
        <v>2</v>
      </c>
      <c r="J27" s="6">
        <v>5</v>
      </c>
      <c r="K27" s="6">
        <v>1</v>
      </c>
      <c r="L27" s="6">
        <v>3</v>
      </c>
      <c r="M27" s="6" t="s">
        <v>2</v>
      </c>
    </row>
    <row r="28" spans="2:13" x14ac:dyDescent="0.2">
      <c r="B28" s="16" t="s">
        <v>159</v>
      </c>
      <c r="C28" s="6">
        <v>63</v>
      </c>
      <c r="D28" s="6">
        <v>61</v>
      </c>
      <c r="E28" s="6" t="s">
        <v>2</v>
      </c>
      <c r="F28" s="6">
        <v>2</v>
      </c>
      <c r="G28" s="6">
        <v>2</v>
      </c>
      <c r="H28" s="6">
        <v>2</v>
      </c>
      <c r="I28" s="6">
        <v>2</v>
      </c>
      <c r="J28" s="6">
        <v>8</v>
      </c>
      <c r="K28" s="6">
        <v>3</v>
      </c>
      <c r="L28" s="6">
        <v>2</v>
      </c>
      <c r="M28" s="6">
        <v>3</v>
      </c>
    </row>
    <row r="29" spans="2:13" x14ac:dyDescent="0.2">
      <c r="B29" s="16" t="s">
        <v>160</v>
      </c>
      <c r="C29" s="6">
        <v>52</v>
      </c>
      <c r="D29" s="6">
        <v>30</v>
      </c>
      <c r="E29" s="6">
        <v>2</v>
      </c>
      <c r="F29" s="6">
        <v>2</v>
      </c>
      <c r="G29" s="6">
        <v>4</v>
      </c>
      <c r="H29" s="6">
        <v>5</v>
      </c>
      <c r="I29" s="6">
        <v>1</v>
      </c>
      <c r="J29" s="6">
        <v>11</v>
      </c>
      <c r="K29" s="6">
        <v>6</v>
      </c>
      <c r="L29" s="6">
        <v>25</v>
      </c>
      <c r="M29" s="6">
        <v>2</v>
      </c>
    </row>
    <row r="30" spans="2:13" x14ac:dyDescent="0.2">
      <c r="B30" s="16" t="s">
        <v>161</v>
      </c>
      <c r="C30" s="6">
        <v>43</v>
      </c>
      <c r="D30" s="6">
        <v>18</v>
      </c>
      <c r="E30" s="6" t="s">
        <v>2</v>
      </c>
      <c r="F30" s="6">
        <v>4</v>
      </c>
      <c r="G30" s="6">
        <v>4</v>
      </c>
      <c r="H30" s="6">
        <v>2</v>
      </c>
      <c r="I30" s="6" t="s">
        <v>2</v>
      </c>
      <c r="J30" s="6">
        <v>13</v>
      </c>
      <c r="K30" s="6">
        <v>4</v>
      </c>
      <c r="L30" s="6">
        <v>28</v>
      </c>
      <c r="M30" s="6">
        <v>5</v>
      </c>
    </row>
    <row r="31" spans="2:13" x14ac:dyDescent="0.2">
      <c r="B31" s="16" t="s">
        <v>162</v>
      </c>
      <c r="C31" s="6">
        <v>120</v>
      </c>
      <c r="D31" s="6">
        <v>27</v>
      </c>
      <c r="E31" s="6">
        <v>2</v>
      </c>
      <c r="F31" s="6">
        <v>2</v>
      </c>
      <c r="G31" s="6">
        <v>3</v>
      </c>
      <c r="H31" s="6">
        <v>5</v>
      </c>
      <c r="I31" s="6" t="s">
        <v>2</v>
      </c>
      <c r="J31" s="6">
        <v>91</v>
      </c>
      <c r="K31" s="6">
        <v>18</v>
      </c>
      <c r="L31" s="6">
        <v>11</v>
      </c>
      <c r="M31" s="6">
        <v>4</v>
      </c>
    </row>
    <row r="32" spans="2:13" ht="13.8" thickBot="1" x14ac:dyDescent="0.25">
      <c r="B32" s="21" t="s">
        <v>164</v>
      </c>
      <c r="C32" s="7">
        <v>118</v>
      </c>
      <c r="D32" s="7">
        <v>103</v>
      </c>
      <c r="E32" s="7" t="s">
        <v>2</v>
      </c>
      <c r="F32" s="7">
        <v>27</v>
      </c>
      <c r="G32" s="7">
        <v>3</v>
      </c>
      <c r="H32" s="7">
        <v>12</v>
      </c>
      <c r="I32" s="7">
        <v>1</v>
      </c>
      <c r="J32" s="7">
        <v>32</v>
      </c>
      <c r="K32" s="7">
        <v>24</v>
      </c>
      <c r="L32" s="7">
        <v>4</v>
      </c>
      <c r="M32" s="7">
        <v>1</v>
      </c>
    </row>
    <row r="33" spans="2:13" ht="13.8" thickBot="1" x14ac:dyDescent="0.25"/>
    <row r="34" spans="2:13" ht="13.5" customHeight="1" x14ac:dyDescent="0.2">
      <c r="B34" s="91" t="s">
        <v>37</v>
      </c>
      <c r="C34" s="122" t="s">
        <v>176</v>
      </c>
      <c r="D34" s="108" t="s">
        <v>177</v>
      </c>
      <c r="E34" s="109"/>
      <c r="F34" s="109"/>
      <c r="G34" s="109"/>
      <c r="H34" s="109"/>
      <c r="I34" s="109"/>
      <c r="J34" s="109"/>
      <c r="K34" s="109"/>
      <c r="L34" s="109"/>
      <c r="M34" s="109"/>
    </row>
    <row r="35" spans="2:13" x14ac:dyDescent="0.2">
      <c r="B35" s="93"/>
      <c r="C35" s="123"/>
      <c r="D35" s="32" t="s">
        <v>165</v>
      </c>
      <c r="E35" s="32" t="s">
        <v>166</v>
      </c>
      <c r="F35" s="32" t="s">
        <v>167</v>
      </c>
      <c r="G35" s="32" t="s">
        <v>168</v>
      </c>
      <c r="H35" s="32" t="s">
        <v>169</v>
      </c>
      <c r="I35" s="32" t="s">
        <v>173</v>
      </c>
      <c r="J35" s="32" t="s">
        <v>170</v>
      </c>
      <c r="K35" s="32" t="s">
        <v>174</v>
      </c>
      <c r="L35" s="31" t="s">
        <v>196</v>
      </c>
      <c r="M35" s="31" t="s">
        <v>175</v>
      </c>
    </row>
    <row r="36" spans="2:13" x14ac:dyDescent="0.2">
      <c r="B36" s="4"/>
      <c r="C36" s="5" t="s">
        <v>172</v>
      </c>
      <c r="D36" s="5" t="s">
        <v>56</v>
      </c>
      <c r="E36" s="5" t="s">
        <v>56</v>
      </c>
      <c r="F36" s="5" t="s">
        <v>56</v>
      </c>
      <c r="G36" s="5" t="s">
        <v>56</v>
      </c>
      <c r="H36" s="5" t="s">
        <v>56</v>
      </c>
      <c r="I36" s="5" t="s">
        <v>56</v>
      </c>
      <c r="J36" s="5" t="s">
        <v>56</v>
      </c>
      <c r="K36" s="5" t="s">
        <v>56</v>
      </c>
      <c r="L36" s="5" t="s">
        <v>56</v>
      </c>
      <c r="M36" s="5" t="s">
        <v>56</v>
      </c>
    </row>
    <row r="37" spans="2:13" x14ac:dyDescent="0.2">
      <c r="B37" s="15" t="s">
        <v>68</v>
      </c>
      <c r="C37" s="6">
        <v>176941</v>
      </c>
      <c r="D37" s="6">
        <v>89360</v>
      </c>
      <c r="E37" s="6" t="s">
        <v>270</v>
      </c>
      <c r="F37" s="6">
        <v>2877</v>
      </c>
      <c r="G37" s="6" t="s">
        <v>270</v>
      </c>
      <c r="H37" s="6">
        <v>10976</v>
      </c>
      <c r="I37" s="6">
        <v>136</v>
      </c>
      <c r="J37" s="6">
        <v>31674.35</v>
      </c>
      <c r="K37" s="6" t="s">
        <v>270</v>
      </c>
      <c r="L37" s="6" t="s">
        <v>270</v>
      </c>
      <c r="M37" s="6">
        <v>1524.94</v>
      </c>
    </row>
    <row r="38" spans="2:13" x14ac:dyDescent="0.2">
      <c r="B38" s="16" t="s">
        <v>18</v>
      </c>
      <c r="C38" s="6">
        <v>2769</v>
      </c>
      <c r="D38" s="6">
        <v>522</v>
      </c>
      <c r="E38" s="6" t="s">
        <v>2</v>
      </c>
      <c r="F38" s="6" t="s">
        <v>270</v>
      </c>
      <c r="G38" s="6">
        <v>19</v>
      </c>
      <c r="H38" s="6" t="s">
        <v>270</v>
      </c>
      <c r="I38" s="6" t="s">
        <v>2</v>
      </c>
      <c r="J38" s="6">
        <v>292.72000000000003</v>
      </c>
      <c r="K38" s="6" t="s">
        <v>270</v>
      </c>
      <c r="L38" s="6">
        <v>1792</v>
      </c>
      <c r="M38" s="6" t="s">
        <v>270</v>
      </c>
    </row>
    <row r="39" spans="2:13" x14ac:dyDescent="0.2">
      <c r="B39" s="16" t="s">
        <v>19</v>
      </c>
      <c r="C39" s="6">
        <v>741</v>
      </c>
      <c r="D39" s="6">
        <v>544</v>
      </c>
      <c r="E39" s="6" t="s">
        <v>270</v>
      </c>
      <c r="F39" s="6" t="s">
        <v>2</v>
      </c>
      <c r="G39" s="6" t="s">
        <v>270</v>
      </c>
      <c r="H39" s="6" t="s">
        <v>2</v>
      </c>
      <c r="I39" s="6" t="s">
        <v>2</v>
      </c>
      <c r="J39" s="6" t="s">
        <v>270</v>
      </c>
      <c r="K39" s="6">
        <v>51.7</v>
      </c>
      <c r="L39" s="6" t="s">
        <v>270</v>
      </c>
      <c r="M39" s="6">
        <v>34.869999999999997</v>
      </c>
    </row>
    <row r="40" spans="2:13" x14ac:dyDescent="0.2">
      <c r="B40" s="16" t="s">
        <v>20</v>
      </c>
      <c r="C40" s="6">
        <v>3212</v>
      </c>
      <c r="D40" s="6">
        <v>1803</v>
      </c>
      <c r="E40" s="6" t="s">
        <v>270</v>
      </c>
      <c r="F40" s="6" t="s">
        <v>2</v>
      </c>
      <c r="G40" s="6" t="s">
        <v>270</v>
      </c>
      <c r="H40" s="6">
        <v>314</v>
      </c>
      <c r="I40" s="6" t="s">
        <v>270</v>
      </c>
      <c r="J40" s="6">
        <v>242.25</v>
      </c>
      <c r="K40" s="6" t="s">
        <v>270</v>
      </c>
      <c r="L40" s="6">
        <v>509</v>
      </c>
      <c r="M40" s="6" t="s">
        <v>2</v>
      </c>
    </row>
    <row r="41" spans="2:13" x14ac:dyDescent="0.2">
      <c r="B41" s="16" t="s">
        <v>27</v>
      </c>
      <c r="C41" s="6">
        <v>2631</v>
      </c>
      <c r="D41" s="6">
        <v>1630</v>
      </c>
      <c r="E41" s="6" t="s">
        <v>270</v>
      </c>
      <c r="F41" s="6" t="s">
        <v>2</v>
      </c>
      <c r="G41" s="6">
        <v>11</v>
      </c>
      <c r="H41" s="6" t="s">
        <v>270</v>
      </c>
      <c r="I41" s="6" t="s">
        <v>2</v>
      </c>
      <c r="J41" s="6">
        <v>187.34</v>
      </c>
      <c r="K41" s="6">
        <v>93.71</v>
      </c>
      <c r="L41" s="6">
        <v>302</v>
      </c>
      <c r="M41" s="6" t="s">
        <v>270</v>
      </c>
    </row>
    <row r="42" spans="2:13" x14ac:dyDescent="0.2">
      <c r="B42" s="16" t="s">
        <v>22</v>
      </c>
      <c r="C42" s="6">
        <v>1763</v>
      </c>
      <c r="D42" s="6">
        <v>1336</v>
      </c>
      <c r="E42" s="6" t="s">
        <v>2</v>
      </c>
      <c r="F42" s="6" t="s">
        <v>2</v>
      </c>
      <c r="G42" s="6" t="s">
        <v>2</v>
      </c>
      <c r="H42" s="6" t="s">
        <v>2</v>
      </c>
      <c r="I42" s="6" t="s">
        <v>2</v>
      </c>
      <c r="J42" s="6" t="s">
        <v>270</v>
      </c>
      <c r="K42" s="6">
        <v>258.56</v>
      </c>
      <c r="L42" s="6" t="s">
        <v>2</v>
      </c>
      <c r="M42" s="6" t="s">
        <v>270</v>
      </c>
    </row>
    <row r="43" spans="2:13" x14ac:dyDescent="0.2">
      <c r="B43" s="16" t="s">
        <v>23</v>
      </c>
      <c r="C43" s="6">
        <v>14174</v>
      </c>
      <c r="D43" s="6">
        <v>6341</v>
      </c>
      <c r="E43" s="6" t="s">
        <v>2</v>
      </c>
      <c r="F43" s="6" t="s">
        <v>2</v>
      </c>
      <c r="G43" s="6" t="s">
        <v>270</v>
      </c>
      <c r="H43" s="6" t="s">
        <v>2</v>
      </c>
      <c r="I43" s="6" t="s">
        <v>270</v>
      </c>
      <c r="J43" s="6">
        <v>280</v>
      </c>
      <c r="K43" s="6">
        <v>40</v>
      </c>
      <c r="L43" s="6">
        <v>7471.49</v>
      </c>
      <c r="M43" s="6" t="s">
        <v>270</v>
      </c>
    </row>
    <row r="44" spans="2:13" x14ac:dyDescent="0.2">
      <c r="B44" s="16" t="s">
        <v>24</v>
      </c>
      <c r="C44" s="6">
        <v>7702</v>
      </c>
      <c r="D44" s="6">
        <v>4690</v>
      </c>
      <c r="E44" s="6" t="s">
        <v>270</v>
      </c>
      <c r="F44" s="6" t="s">
        <v>2</v>
      </c>
      <c r="G44" s="6">
        <v>8</v>
      </c>
      <c r="H44" s="6">
        <v>213</v>
      </c>
      <c r="I44" s="6" t="s">
        <v>270</v>
      </c>
      <c r="J44" s="6" t="s">
        <v>270</v>
      </c>
      <c r="K44" s="6" t="s">
        <v>270</v>
      </c>
      <c r="L44" s="6" t="s">
        <v>270</v>
      </c>
      <c r="M44" s="6" t="s">
        <v>270</v>
      </c>
    </row>
    <row r="45" spans="2:13" x14ac:dyDescent="0.2">
      <c r="B45" s="16" t="s">
        <v>25</v>
      </c>
      <c r="C45" s="6">
        <v>1549</v>
      </c>
      <c r="D45" s="6">
        <v>972</v>
      </c>
      <c r="E45" s="6" t="s">
        <v>2</v>
      </c>
      <c r="F45" s="6" t="s">
        <v>2</v>
      </c>
      <c r="G45" s="6" t="s">
        <v>270</v>
      </c>
      <c r="H45" s="6">
        <v>16</v>
      </c>
      <c r="I45" s="6" t="s">
        <v>2</v>
      </c>
      <c r="J45" s="6" t="s">
        <v>270</v>
      </c>
      <c r="K45" s="6" t="s">
        <v>270</v>
      </c>
      <c r="L45" s="6" t="s">
        <v>270</v>
      </c>
      <c r="M45" s="6" t="s">
        <v>2</v>
      </c>
    </row>
    <row r="46" spans="2:13" x14ac:dyDescent="0.2">
      <c r="B46" s="16" t="s">
        <v>15</v>
      </c>
      <c r="C46" s="6">
        <v>27694</v>
      </c>
      <c r="D46" s="6">
        <v>13755</v>
      </c>
      <c r="E46" s="6">
        <v>6233</v>
      </c>
      <c r="F46" s="6" t="s">
        <v>2</v>
      </c>
      <c r="G46" s="6" t="s">
        <v>270</v>
      </c>
      <c r="H46" s="6">
        <v>4895</v>
      </c>
      <c r="I46" s="6" t="s">
        <v>270</v>
      </c>
      <c r="J46" s="6">
        <v>167.63</v>
      </c>
      <c r="K46" s="6">
        <v>2022.02</v>
      </c>
      <c r="L46" s="6">
        <v>566.80999999999995</v>
      </c>
      <c r="M46" s="6">
        <v>34</v>
      </c>
    </row>
    <row r="47" spans="2:13" x14ac:dyDescent="0.2">
      <c r="B47" s="16" t="s">
        <v>26</v>
      </c>
      <c r="C47" s="6">
        <v>113</v>
      </c>
      <c r="D47" s="6">
        <v>97</v>
      </c>
      <c r="E47" s="6" t="s">
        <v>2</v>
      </c>
      <c r="F47" s="6" t="s">
        <v>2</v>
      </c>
      <c r="G47" s="6" t="s">
        <v>270</v>
      </c>
      <c r="H47" s="6" t="s">
        <v>2</v>
      </c>
      <c r="I47" s="6" t="s">
        <v>2</v>
      </c>
      <c r="J47" s="6" t="s">
        <v>270</v>
      </c>
      <c r="K47" s="6" t="s">
        <v>2</v>
      </c>
      <c r="L47" s="6" t="s">
        <v>270</v>
      </c>
      <c r="M47" s="6" t="s">
        <v>2</v>
      </c>
    </row>
    <row r="48" spans="2:13" x14ac:dyDescent="0.2">
      <c r="B48" s="16" t="s">
        <v>16</v>
      </c>
      <c r="C48" s="6">
        <v>11723</v>
      </c>
      <c r="D48" s="6">
        <v>6093</v>
      </c>
      <c r="E48" s="6">
        <v>2046</v>
      </c>
      <c r="F48" s="6" t="s">
        <v>270</v>
      </c>
      <c r="G48" s="6" t="s">
        <v>270</v>
      </c>
      <c r="H48" s="6">
        <v>2376</v>
      </c>
      <c r="I48" s="6" t="s">
        <v>270</v>
      </c>
      <c r="J48" s="6">
        <v>237</v>
      </c>
      <c r="K48" s="6" t="s">
        <v>270</v>
      </c>
      <c r="L48" s="6">
        <v>275</v>
      </c>
      <c r="M48" s="6" t="s">
        <v>270</v>
      </c>
    </row>
    <row r="49" spans="2:13" x14ac:dyDescent="0.2">
      <c r="B49" s="16" t="s">
        <v>17</v>
      </c>
      <c r="C49" s="6">
        <v>13523</v>
      </c>
      <c r="D49" s="6">
        <v>7170</v>
      </c>
      <c r="E49" s="6">
        <v>1511</v>
      </c>
      <c r="F49" s="6" t="s">
        <v>270</v>
      </c>
      <c r="G49" s="6" t="s">
        <v>270</v>
      </c>
      <c r="H49" s="6" t="s">
        <v>270</v>
      </c>
      <c r="I49" s="6" t="s">
        <v>270</v>
      </c>
      <c r="J49" s="6" t="s">
        <v>270</v>
      </c>
      <c r="K49" s="6" t="s">
        <v>270</v>
      </c>
      <c r="L49" s="6" t="s">
        <v>270</v>
      </c>
      <c r="M49" s="6">
        <v>173</v>
      </c>
    </row>
    <row r="50" spans="2:13" x14ac:dyDescent="0.2">
      <c r="B50" s="16" t="s">
        <v>21</v>
      </c>
      <c r="C50" s="6">
        <v>1168</v>
      </c>
      <c r="D50" s="6">
        <v>885</v>
      </c>
      <c r="E50" s="6">
        <v>125</v>
      </c>
      <c r="F50" s="6" t="s">
        <v>2</v>
      </c>
      <c r="G50" s="6" t="s">
        <v>2</v>
      </c>
      <c r="H50" s="6" t="s">
        <v>270</v>
      </c>
      <c r="I50" s="6" t="s">
        <v>270</v>
      </c>
      <c r="J50" s="6" t="s">
        <v>270</v>
      </c>
      <c r="K50" s="6">
        <v>111.4</v>
      </c>
      <c r="L50" s="6" t="s">
        <v>270</v>
      </c>
      <c r="M50" s="6" t="s">
        <v>2</v>
      </c>
    </row>
    <row r="51" spans="2:13" x14ac:dyDescent="0.2">
      <c r="B51" s="16" t="s">
        <v>28</v>
      </c>
      <c r="C51" s="6">
        <v>6151</v>
      </c>
      <c r="D51" s="6">
        <v>3407</v>
      </c>
      <c r="E51" s="6">
        <v>1974</v>
      </c>
      <c r="F51" s="6" t="s">
        <v>270</v>
      </c>
      <c r="G51" s="6" t="s">
        <v>270</v>
      </c>
      <c r="H51" s="6" t="s">
        <v>270</v>
      </c>
      <c r="I51" s="6" t="s">
        <v>2</v>
      </c>
      <c r="J51" s="6" t="s">
        <v>270</v>
      </c>
      <c r="K51" s="6" t="s">
        <v>270</v>
      </c>
      <c r="L51" s="6">
        <v>31</v>
      </c>
      <c r="M51" s="6" t="s">
        <v>270</v>
      </c>
    </row>
    <row r="52" spans="2:13" x14ac:dyDescent="0.2">
      <c r="B52" s="16" t="s">
        <v>29</v>
      </c>
      <c r="C52" s="6">
        <v>5205</v>
      </c>
      <c r="D52" s="6">
        <v>2936</v>
      </c>
      <c r="E52" s="6">
        <v>759</v>
      </c>
      <c r="F52" s="6" t="s">
        <v>2</v>
      </c>
      <c r="G52" s="6" t="s">
        <v>2</v>
      </c>
      <c r="H52" s="6">
        <v>785</v>
      </c>
      <c r="I52" s="6" t="s">
        <v>2</v>
      </c>
      <c r="J52" s="6" t="s">
        <v>270</v>
      </c>
      <c r="K52" s="6" t="s">
        <v>270</v>
      </c>
      <c r="L52" s="6" t="s">
        <v>270</v>
      </c>
      <c r="M52" s="6" t="s">
        <v>270</v>
      </c>
    </row>
    <row r="53" spans="2:13" x14ac:dyDescent="0.2">
      <c r="B53" s="16" t="s">
        <v>154</v>
      </c>
      <c r="C53" s="6">
        <v>9119</v>
      </c>
      <c r="D53" s="6">
        <v>8243</v>
      </c>
      <c r="E53" s="6" t="s">
        <v>2</v>
      </c>
      <c r="F53" s="6" t="s">
        <v>270</v>
      </c>
      <c r="G53" s="6">
        <v>10</v>
      </c>
      <c r="H53" s="6">
        <v>52</v>
      </c>
      <c r="I53" s="6" t="s">
        <v>2</v>
      </c>
      <c r="J53" s="6">
        <v>560.16999999999996</v>
      </c>
      <c r="K53" s="6" t="s">
        <v>270</v>
      </c>
      <c r="L53" s="6">
        <v>154</v>
      </c>
      <c r="M53" s="6" t="s">
        <v>270</v>
      </c>
    </row>
    <row r="54" spans="2:13" x14ac:dyDescent="0.2">
      <c r="B54" s="16" t="s">
        <v>155</v>
      </c>
      <c r="C54" s="6">
        <v>4246</v>
      </c>
      <c r="D54" s="6">
        <v>3652</v>
      </c>
      <c r="E54" s="6" t="s">
        <v>270</v>
      </c>
      <c r="F54" s="6">
        <v>145</v>
      </c>
      <c r="G54" s="6" t="s">
        <v>2</v>
      </c>
      <c r="H54" s="6" t="s">
        <v>270</v>
      </c>
      <c r="I54" s="6" t="s">
        <v>2</v>
      </c>
      <c r="J54" s="6">
        <v>90.17</v>
      </c>
      <c r="K54" s="6" t="s">
        <v>270</v>
      </c>
      <c r="L54" s="6" t="s">
        <v>270</v>
      </c>
      <c r="M54" s="6">
        <v>48</v>
      </c>
    </row>
    <row r="55" spans="2:13" x14ac:dyDescent="0.2">
      <c r="B55" s="16" t="s">
        <v>156</v>
      </c>
      <c r="C55" s="6">
        <v>607</v>
      </c>
      <c r="D55" s="6">
        <v>392</v>
      </c>
      <c r="E55" s="6" t="s">
        <v>2</v>
      </c>
      <c r="F55" s="6">
        <v>27</v>
      </c>
      <c r="G55" s="6" t="s">
        <v>270</v>
      </c>
      <c r="H55" s="6" t="s">
        <v>270</v>
      </c>
      <c r="I55" s="6" t="s">
        <v>270</v>
      </c>
      <c r="J55" s="6">
        <v>30</v>
      </c>
      <c r="K55" s="6" t="s">
        <v>270</v>
      </c>
      <c r="L55" s="6">
        <v>18</v>
      </c>
      <c r="M55" s="6" t="s">
        <v>2</v>
      </c>
    </row>
    <row r="56" spans="2:13" x14ac:dyDescent="0.2">
      <c r="B56" s="16" t="s">
        <v>157</v>
      </c>
      <c r="C56" s="6">
        <v>5664</v>
      </c>
      <c r="D56" s="6">
        <v>4787</v>
      </c>
      <c r="E56" s="6" t="s">
        <v>2</v>
      </c>
      <c r="F56" s="6">
        <v>69</v>
      </c>
      <c r="G56" s="6">
        <v>19</v>
      </c>
      <c r="H56" s="6" t="s">
        <v>270</v>
      </c>
      <c r="I56" s="6" t="s">
        <v>270</v>
      </c>
      <c r="J56" s="6">
        <v>239</v>
      </c>
      <c r="K56" s="6">
        <v>84.34</v>
      </c>
      <c r="L56" s="6">
        <v>394</v>
      </c>
      <c r="M56" s="6" t="s">
        <v>270</v>
      </c>
    </row>
    <row r="57" spans="2:13" x14ac:dyDescent="0.2">
      <c r="B57" s="16" t="s">
        <v>158</v>
      </c>
      <c r="C57" s="6">
        <v>2128</v>
      </c>
      <c r="D57" s="6">
        <v>1690</v>
      </c>
      <c r="E57" s="6" t="s">
        <v>2</v>
      </c>
      <c r="F57" s="6">
        <v>45</v>
      </c>
      <c r="G57" s="6" t="s">
        <v>270</v>
      </c>
      <c r="H57" s="6" t="s">
        <v>270</v>
      </c>
      <c r="I57" s="6" t="s">
        <v>2</v>
      </c>
      <c r="J57" s="6" t="s">
        <v>270</v>
      </c>
      <c r="K57" s="6" t="s">
        <v>270</v>
      </c>
      <c r="L57" s="6">
        <v>260</v>
      </c>
      <c r="M57" s="6" t="s">
        <v>2</v>
      </c>
    </row>
    <row r="58" spans="2:13" x14ac:dyDescent="0.2">
      <c r="B58" s="16" t="s">
        <v>159</v>
      </c>
      <c r="C58" s="6">
        <v>5636</v>
      </c>
      <c r="D58" s="6">
        <v>4800</v>
      </c>
      <c r="E58" s="6" t="s">
        <v>2</v>
      </c>
      <c r="F58" s="6" t="s">
        <v>270</v>
      </c>
      <c r="G58" s="6" t="s">
        <v>270</v>
      </c>
      <c r="H58" s="6" t="s">
        <v>270</v>
      </c>
      <c r="I58" s="6" t="s">
        <v>270</v>
      </c>
      <c r="J58" s="6" t="s">
        <v>270</v>
      </c>
      <c r="K58" s="6">
        <v>13</v>
      </c>
      <c r="L58" s="6" t="s">
        <v>270</v>
      </c>
      <c r="M58" s="6">
        <v>430</v>
      </c>
    </row>
    <row r="59" spans="2:13" x14ac:dyDescent="0.2">
      <c r="B59" s="16" t="s">
        <v>160</v>
      </c>
      <c r="C59" s="6">
        <v>5905</v>
      </c>
      <c r="D59" s="6">
        <v>3029</v>
      </c>
      <c r="E59" s="6" t="s">
        <v>270</v>
      </c>
      <c r="F59" s="6" t="s">
        <v>270</v>
      </c>
      <c r="G59" s="6" t="s">
        <v>270</v>
      </c>
      <c r="H59" s="6">
        <v>185</v>
      </c>
      <c r="I59" s="6" t="s">
        <v>270</v>
      </c>
      <c r="J59" s="6">
        <v>141.38999999999999</v>
      </c>
      <c r="K59" s="6" t="s">
        <v>270</v>
      </c>
      <c r="L59" s="6" t="s">
        <v>270</v>
      </c>
      <c r="M59" s="6" t="s">
        <v>270</v>
      </c>
    </row>
    <row r="60" spans="2:13" x14ac:dyDescent="0.2">
      <c r="B60" s="16" t="s">
        <v>161</v>
      </c>
      <c r="C60" s="6">
        <v>3231</v>
      </c>
      <c r="D60" s="6">
        <v>611</v>
      </c>
      <c r="E60" s="6" t="s">
        <v>2</v>
      </c>
      <c r="F60" s="6">
        <v>70</v>
      </c>
      <c r="G60" s="6">
        <v>19</v>
      </c>
      <c r="H60" s="6" t="s">
        <v>270</v>
      </c>
      <c r="I60" s="6" t="s">
        <v>2</v>
      </c>
      <c r="J60" s="6">
        <v>1050.0899999999999</v>
      </c>
      <c r="K60" s="6" t="s">
        <v>270</v>
      </c>
      <c r="L60" s="6">
        <v>1414</v>
      </c>
      <c r="M60" s="6" t="s">
        <v>270</v>
      </c>
    </row>
    <row r="61" spans="2:13" x14ac:dyDescent="0.2">
      <c r="B61" s="16" t="s">
        <v>162</v>
      </c>
      <c r="C61" s="6">
        <v>28304</v>
      </c>
      <c r="D61" s="6">
        <v>1565</v>
      </c>
      <c r="E61" s="6" t="s">
        <v>270</v>
      </c>
      <c r="F61" s="6" t="s">
        <v>270</v>
      </c>
      <c r="G61" s="6">
        <v>17</v>
      </c>
      <c r="H61" s="6" t="s">
        <v>270</v>
      </c>
      <c r="I61" s="6" t="s">
        <v>2</v>
      </c>
      <c r="J61" s="6" t="s">
        <v>270</v>
      </c>
      <c r="K61" s="6" t="s">
        <v>270</v>
      </c>
      <c r="L61" s="6">
        <v>250</v>
      </c>
      <c r="M61" s="6">
        <v>18.600000000000001</v>
      </c>
    </row>
    <row r="62" spans="2:13" ht="13.8" thickBot="1" x14ac:dyDescent="0.25">
      <c r="B62" s="21" t="s">
        <v>164</v>
      </c>
      <c r="C62" s="7">
        <v>11981</v>
      </c>
      <c r="D62" s="7">
        <v>8410</v>
      </c>
      <c r="E62" s="7" t="s">
        <v>2</v>
      </c>
      <c r="F62" s="7">
        <v>1306</v>
      </c>
      <c r="G62" s="7">
        <v>8</v>
      </c>
      <c r="H62" s="7">
        <v>215</v>
      </c>
      <c r="I62" s="7" t="s">
        <v>270</v>
      </c>
      <c r="J62" s="7">
        <v>1138.69</v>
      </c>
      <c r="K62" s="7" t="s">
        <v>270</v>
      </c>
      <c r="L62" s="7" t="s">
        <v>270</v>
      </c>
      <c r="M62" s="7" t="s">
        <v>270</v>
      </c>
    </row>
    <row r="63" spans="2:13" x14ac:dyDescent="0.2">
      <c r="B63" s="2" t="s">
        <v>217</v>
      </c>
    </row>
  </sheetData>
  <mergeCells count="6">
    <mergeCell ref="C4:C5"/>
    <mergeCell ref="D4:M4"/>
    <mergeCell ref="C34:C35"/>
    <mergeCell ref="D34:M34"/>
    <mergeCell ref="B4:B5"/>
    <mergeCell ref="B34:B35"/>
  </mergeCells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>
    <tabColor rgb="FFCCFFCC"/>
    <pageSetUpPr fitToPage="1"/>
  </sheetPr>
  <dimension ref="B2:L63"/>
  <sheetViews>
    <sheetView topLeftCell="A34" zoomScaleSheetLayoutView="100" workbookViewId="0">
      <selection activeCell="S35" sqref="S35"/>
    </sheetView>
  </sheetViews>
  <sheetFormatPr defaultColWidth="2.6640625" defaultRowHeight="13.2" x14ac:dyDescent="0.2"/>
  <cols>
    <col min="1" max="1" width="2.6640625" style="2"/>
    <col min="2" max="2" width="7.109375" style="2" customWidth="1"/>
    <col min="3" max="12" width="9.44140625" style="2" customWidth="1"/>
    <col min="13" max="16384" width="2.6640625" style="2"/>
  </cols>
  <sheetData>
    <row r="2" spans="2:12" x14ac:dyDescent="0.2">
      <c r="B2" s="1" t="s">
        <v>271</v>
      </c>
    </row>
    <row r="3" spans="2:12" ht="14.25" customHeight="1" thickBot="1" x14ac:dyDescent="0.25">
      <c r="L3" s="3" t="s">
        <v>216</v>
      </c>
    </row>
    <row r="4" spans="2:12" x14ac:dyDescent="0.2">
      <c r="B4" s="91" t="s">
        <v>37</v>
      </c>
      <c r="C4" s="124" t="s">
        <v>178</v>
      </c>
      <c r="D4" s="126" t="s">
        <v>179</v>
      </c>
      <c r="E4" s="124" t="s">
        <v>180</v>
      </c>
      <c r="F4" s="124" t="s">
        <v>181</v>
      </c>
      <c r="G4" s="124" t="s">
        <v>182</v>
      </c>
      <c r="H4" s="124" t="s">
        <v>183</v>
      </c>
      <c r="I4" s="124" t="s">
        <v>184</v>
      </c>
      <c r="J4" s="124" t="s">
        <v>185</v>
      </c>
      <c r="K4" s="124" t="s">
        <v>186</v>
      </c>
      <c r="L4" s="124" t="s">
        <v>187</v>
      </c>
    </row>
    <row r="5" spans="2:12" x14ac:dyDescent="0.2">
      <c r="B5" s="93"/>
      <c r="C5" s="125"/>
      <c r="D5" s="127"/>
      <c r="E5" s="125"/>
      <c r="F5" s="125"/>
      <c r="G5" s="125"/>
      <c r="H5" s="125"/>
      <c r="I5" s="125"/>
      <c r="J5" s="125"/>
      <c r="K5" s="125"/>
      <c r="L5" s="125"/>
    </row>
    <row r="6" spans="2:12" x14ac:dyDescent="0.2">
      <c r="B6" s="4"/>
      <c r="C6" s="5" t="s">
        <v>118</v>
      </c>
      <c r="D6" s="5" t="s">
        <v>118</v>
      </c>
      <c r="E6" s="5" t="s">
        <v>118</v>
      </c>
      <c r="F6" s="5" t="s">
        <v>118</v>
      </c>
      <c r="G6" s="5" t="s">
        <v>118</v>
      </c>
      <c r="H6" s="5" t="s">
        <v>118</v>
      </c>
      <c r="I6" s="5" t="s">
        <v>118</v>
      </c>
      <c r="J6" s="5" t="s">
        <v>118</v>
      </c>
      <c r="K6" s="5" t="s">
        <v>118</v>
      </c>
      <c r="L6" s="5" t="s">
        <v>118</v>
      </c>
    </row>
    <row r="7" spans="2:12" x14ac:dyDescent="0.2">
      <c r="B7" s="15" t="s">
        <v>68</v>
      </c>
      <c r="C7" s="6" t="s">
        <v>270</v>
      </c>
      <c r="D7" s="6">
        <v>1</v>
      </c>
      <c r="E7" s="6">
        <v>367</v>
      </c>
      <c r="F7" s="6">
        <v>167</v>
      </c>
      <c r="G7" s="6">
        <v>16</v>
      </c>
      <c r="H7" s="6">
        <v>14</v>
      </c>
      <c r="I7" s="6">
        <v>72</v>
      </c>
      <c r="J7" s="6">
        <v>8</v>
      </c>
      <c r="K7" s="6" t="s">
        <v>2</v>
      </c>
      <c r="L7" s="6">
        <v>6</v>
      </c>
    </row>
    <row r="8" spans="2:12" x14ac:dyDescent="0.2">
      <c r="B8" s="16" t="s">
        <v>18</v>
      </c>
      <c r="C8" s="6" t="s">
        <v>270</v>
      </c>
      <c r="D8" s="6" t="s">
        <v>2</v>
      </c>
      <c r="E8" s="6">
        <v>12</v>
      </c>
      <c r="F8" s="6">
        <v>7</v>
      </c>
      <c r="G8" s="6">
        <v>1</v>
      </c>
      <c r="H8" s="6" t="s">
        <v>2</v>
      </c>
      <c r="I8" s="6">
        <v>3</v>
      </c>
      <c r="J8" s="6" t="s">
        <v>2</v>
      </c>
      <c r="K8" s="6" t="s">
        <v>2</v>
      </c>
      <c r="L8" s="6">
        <v>1</v>
      </c>
    </row>
    <row r="9" spans="2:12" x14ac:dyDescent="0.2">
      <c r="B9" s="16" t="s">
        <v>19</v>
      </c>
      <c r="C9" s="6" t="s">
        <v>270</v>
      </c>
      <c r="D9" s="6" t="s">
        <v>2</v>
      </c>
      <c r="E9" s="6">
        <v>1</v>
      </c>
      <c r="F9" s="6" t="s">
        <v>2</v>
      </c>
      <c r="G9" s="6" t="s">
        <v>2</v>
      </c>
      <c r="H9" s="6" t="s">
        <v>2</v>
      </c>
      <c r="I9" s="6" t="s">
        <v>2</v>
      </c>
      <c r="J9" s="6" t="s">
        <v>2</v>
      </c>
      <c r="K9" s="6" t="s">
        <v>2</v>
      </c>
      <c r="L9" s="6" t="s">
        <v>2</v>
      </c>
    </row>
    <row r="10" spans="2:12" x14ac:dyDescent="0.2">
      <c r="B10" s="16" t="s">
        <v>20</v>
      </c>
      <c r="C10" s="6" t="s">
        <v>270</v>
      </c>
      <c r="D10" s="6" t="s">
        <v>2</v>
      </c>
      <c r="E10" s="6">
        <v>11</v>
      </c>
      <c r="F10" s="6">
        <v>2</v>
      </c>
      <c r="G10" s="6" t="s">
        <v>2</v>
      </c>
      <c r="H10" s="6" t="s">
        <v>2</v>
      </c>
      <c r="I10" s="6">
        <v>1</v>
      </c>
      <c r="J10" s="6" t="s">
        <v>2</v>
      </c>
      <c r="K10" s="6" t="s">
        <v>2</v>
      </c>
      <c r="L10" s="6" t="s">
        <v>2</v>
      </c>
    </row>
    <row r="11" spans="2:12" x14ac:dyDescent="0.2">
      <c r="B11" s="16" t="s">
        <v>27</v>
      </c>
      <c r="C11" s="6" t="s">
        <v>270</v>
      </c>
      <c r="D11" s="6" t="s">
        <v>2</v>
      </c>
      <c r="E11" s="6">
        <v>8</v>
      </c>
      <c r="F11" s="6">
        <v>2</v>
      </c>
      <c r="G11" s="6">
        <v>3</v>
      </c>
      <c r="H11" s="6" t="s">
        <v>2</v>
      </c>
      <c r="I11" s="6">
        <v>2</v>
      </c>
      <c r="J11" s="6" t="s">
        <v>2</v>
      </c>
      <c r="K11" s="6" t="s">
        <v>2</v>
      </c>
      <c r="L11" s="6">
        <v>2</v>
      </c>
    </row>
    <row r="12" spans="2:12" x14ac:dyDescent="0.2">
      <c r="B12" s="16" t="s">
        <v>22</v>
      </c>
      <c r="C12" s="6" t="s">
        <v>270</v>
      </c>
      <c r="D12" s="6" t="s">
        <v>2</v>
      </c>
      <c r="E12" s="6" t="s">
        <v>2</v>
      </c>
      <c r="F12" s="6" t="s">
        <v>2</v>
      </c>
      <c r="G12" s="6" t="s">
        <v>2</v>
      </c>
      <c r="H12" s="6" t="s">
        <v>2</v>
      </c>
      <c r="I12" s="6" t="s">
        <v>2</v>
      </c>
      <c r="J12" s="6" t="s">
        <v>2</v>
      </c>
      <c r="K12" s="6" t="s">
        <v>2</v>
      </c>
      <c r="L12" s="6" t="s">
        <v>2</v>
      </c>
    </row>
    <row r="13" spans="2:12" x14ac:dyDescent="0.2">
      <c r="B13" s="16" t="s">
        <v>23</v>
      </c>
      <c r="C13" s="6" t="s">
        <v>270</v>
      </c>
      <c r="D13" s="6">
        <v>1</v>
      </c>
      <c r="E13" s="6">
        <v>153</v>
      </c>
      <c r="F13" s="6">
        <v>42</v>
      </c>
      <c r="G13" s="6">
        <v>4</v>
      </c>
      <c r="H13" s="6">
        <v>2</v>
      </c>
      <c r="I13" s="6">
        <v>36</v>
      </c>
      <c r="J13" s="6">
        <v>2</v>
      </c>
      <c r="K13" s="6" t="s">
        <v>2</v>
      </c>
      <c r="L13" s="6">
        <v>1</v>
      </c>
    </row>
    <row r="14" spans="2:12" x14ac:dyDescent="0.2">
      <c r="B14" s="16" t="s">
        <v>24</v>
      </c>
      <c r="C14" s="6" t="s">
        <v>270</v>
      </c>
      <c r="D14" s="6" t="s">
        <v>2</v>
      </c>
      <c r="E14" s="6">
        <v>33</v>
      </c>
      <c r="F14" s="6">
        <v>44</v>
      </c>
      <c r="G14" s="6">
        <v>2</v>
      </c>
      <c r="H14" s="6">
        <v>2</v>
      </c>
      <c r="I14" s="6">
        <v>1</v>
      </c>
      <c r="J14" s="6">
        <v>1</v>
      </c>
      <c r="K14" s="6" t="s">
        <v>2</v>
      </c>
      <c r="L14" s="6">
        <v>1</v>
      </c>
    </row>
    <row r="15" spans="2:12" x14ac:dyDescent="0.2">
      <c r="B15" s="16" t="s">
        <v>25</v>
      </c>
      <c r="C15" s="6" t="s">
        <v>270</v>
      </c>
      <c r="D15" s="6" t="s">
        <v>2</v>
      </c>
      <c r="E15" s="6">
        <v>1</v>
      </c>
      <c r="F15" s="6">
        <v>3</v>
      </c>
      <c r="G15" s="6" t="s">
        <v>2</v>
      </c>
      <c r="H15" s="6" t="s">
        <v>2</v>
      </c>
      <c r="I15" s="6" t="s">
        <v>2</v>
      </c>
      <c r="J15" s="6" t="s">
        <v>2</v>
      </c>
      <c r="K15" s="6" t="s">
        <v>2</v>
      </c>
      <c r="L15" s="6" t="s">
        <v>2</v>
      </c>
    </row>
    <row r="16" spans="2:12" x14ac:dyDescent="0.2">
      <c r="B16" s="16" t="s">
        <v>15</v>
      </c>
      <c r="C16" s="6" t="s">
        <v>270</v>
      </c>
      <c r="D16" s="6" t="s">
        <v>2</v>
      </c>
      <c r="E16" s="6">
        <v>11</v>
      </c>
      <c r="F16" s="6">
        <v>7</v>
      </c>
      <c r="G16" s="6">
        <v>2</v>
      </c>
      <c r="H16" s="6">
        <v>1</v>
      </c>
      <c r="I16" s="6">
        <v>2</v>
      </c>
      <c r="J16" s="6">
        <v>1</v>
      </c>
      <c r="K16" s="6" t="s">
        <v>2</v>
      </c>
      <c r="L16" s="6" t="s">
        <v>2</v>
      </c>
    </row>
    <row r="17" spans="2:12" x14ac:dyDescent="0.2">
      <c r="B17" s="16" t="s">
        <v>26</v>
      </c>
      <c r="C17" s="6" t="s">
        <v>270</v>
      </c>
      <c r="D17" s="6" t="s">
        <v>2</v>
      </c>
      <c r="E17" s="6" t="s">
        <v>2</v>
      </c>
      <c r="F17" s="6">
        <v>1</v>
      </c>
      <c r="G17" s="6" t="s">
        <v>2</v>
      </c>
      <c r="H17" s="6" t="s">
        <v>2</v>
      </c>
      <c r="I17" s="6" t="s">
        <v>2</v>
      </c>
      <c r="J17" s="6" t="s">
        <v>2</v>
      </c>
      <c r="K17" s="6" t="s">
        <v>2</v>
      </c>
      <c r="L17" s="6" t="s">
        <v>2</v>
      </c>
    </row>
    <row r="18" spans="2:12" x14ac:dyDescent="0.2">
      <c r="B18" s="16" t="s">
        <v>16</v>
      </c>
      <c r="C18" s="6" t="s">
        <v>270</v>
      </c>
      <c r="D18" s="6" t="s">
        <v>2</v>
      </c>
      <c r="E18" s="6">
        <v>6</v>
      </c>
      <c r="F18" s="6">
        <v>6</v>
      </c>
      <c r="G18" s="6" t="s">
        <v>2</v>
      </c>
      <c r="H18" s="6" t="s">
        <v>2</v>
      </c>
      <c r="I18" s="6" t="s">
        <v>2</v>
      </c>
      <c r="J18" s="6" t="s">
        <v>2</v>
      </c>
      <c r="K18" s="6" t="s">
        <v>2</v>
      </c>
      <c r="L18" s="6" t="s">
        <v>2</v>
      </c>
    </row>
    <row r="19" spans="2:12" x14ac:dyDescent="0.2">
      <c r="B19" s="16" t="s">
        <v>17</v>
      </c>
      <c r="C19" s="6" t="s">
        <v>270</v>
      </c>
      <c r="D19" s="6" t="s">
        <v>2</v>
      </c>
      <c r="E19" s="6">
        <v>43</v>
      </c>
      <c r="F19" s="6">
        <v>36</v>
      </c>
      <c r="G19" s="6">
        <v>1</v>
      </c>
      <c r="H19" s="6">
        <v>3</v>
      </c>
      <c r="I19" s="6">
        <v>8</v>
      </c>
      <c r="J19" s="6">
        <v>1</v>
      </c>
      <c r="K19" s="6" t="s">
        <v>2</v>
      </c>
      <c r="L19" s="6">
        <v>1</v>
      </c>
    </row>
    <row r="20" spans="2:12" x14ac:dyDescent="0.2">
      <c r="B20" s="16" t="s">
        <v>21</v>
      </c>
      <c r="C20" s="6" t="s">
        <v>270</v>
      </c>
      <c r="D20" s="6" t="s">
        <v>2</v>
      </c>
      <c r="E20" s="6">
        <v>1</v>
      </c>
      <c r="F20" s="6" t="s">
        <v>2</v>
      </c>
      <c r="G20" s="6" t="s">
        <v>2</v>
      </c>
      <c r="H20" s="6" t="s">
        <v>2</v>
      </c>
      <c r="I20" s="6" t="s">
        <v>2</v>
      </c>
      <c r="J20" s="6" t="s">
        <v>2</v>
      </c>
      <c r="K20" s="6" t="s">
        <v>2</v>
      </c>
      <c r="L20" s="6" t="s">
        <v>2</v>
      </c>
    </row>
    <row r="21" spans="2:12" x14ac:dyDescent="0.2">
      <c r="B21" s="16" t="s">
        <v>28</v>
      </c>
      <c r="C21" s="6" t="s">
        <v>270</v>
      </c>
      <c r="D21" s="6" t="s">
        <v>2</v>
      </c>
      <c r="E21" s="6">
        <v>3</v>
      </c>
      <c r="F21" s="6" t="s">
        <v>2</v>
      </c>
      <c r="G21" s="6" t="s">
        <v>2</v>
      </c>
      <c r="H21" s="6" t="s">
        <v>2</v>
      </c>
      <c r="I21" s="6" t="s">
        <v>2</v>
      </c>
      <c r="J21" s="6" t="s">
        <v>2</v>
      </c>
      <c r="K21" s="6" t="s">
        <v>2</v>
      </c>
      <c r="L21" s="6" t="s">
        <v>2</v>
      </c>
    </row>
    <row r="22" spans="2:12" x14ac:dyDescent="0.2">
      <c r="B22" s="16" t="s">
        <v>29</v>
      </c>
      <c r="C22" s="6" t="s">
        <v>270</v>
      </c>
      <c r="D22" s="6" t="s">
        <v>2</v>
      </c>
      <c r="E22" s="6">
        <v>10</v>
      </c>
      <c r="F22" s="6">
        <v>7</v>
      </c>
      <c r="G22" s="6" t="s">
        <v>2</v>
      </c>
      <c r="H22" s="6">
        <v>1</v>
      </c>
      <c r="I22" s="6">
        <v>1</v>
      </c>
      <c r="J22" s="6" t="s">
        <v>2</v>
      </c>
      <c r="K22" s="6" t="s">
        <v>2</v>
      </c>
      <c r="L22" s="6" t="s">
        <v>2</v>
      </c>
    </row>
    <row r="23" spans="2:12" x14ac:dyDescent="0.2">
      <c r="B23" s="16" t="s">
        <v>154</v>
      </c>
      <c r="C23" s="6" t="s">
        <v>270</v>
      </c>
      <c r="D23" s="6" t="s">
        <v>2</v>
      </c>
      <c r="E23" s="6">
        <v>2</v>
      </c>
      <c r="F23" s="6">
        <v>3</v>
      </c>
      <c r="G23" s="6" t="s">
        <v>2</v>
      </c>
      <c r="H23" s="6" t="s">
        <v>2</v>
      </c>
      <c r="I23" s="6">
        <v>1</v>
      </c>
      <c r="J23" s="6" t="s">
        <v>2</v>
      </c>
      <c r="K23" s="6" t="s">
        <v>2</v>
      </c>
      <c r="L23" s="6" t="s">
        <v>2</v>
      </c>
    </row>
    <row r="24" spans="2:12" x14ac:dyDescent="0.2">
      <c r="B24" s="16" t="s">
        <v>155</v>
      </c>
      <c r="C24" s="6" t="s">
        <v>270</v>
      </c>
      <c r="D24" s="6" t="s">
        <v>2</v>
      </c>
      <c r="E24" s="6">
        <v>2</v>
      </c>
      <c r="F24" s="6" t="s">
        <v>2</v>
      </c>
      <c r="G24" s="6" t="s">
        <v>2</v>
      </c>
      <c r="H24" s="6" t="s">
        <v>2</v>
      </c>
      <c r="I24" s="6" t="s">
        <v>2</v>
      </c>
      <c r="J24" s="6" t="s">
        <v>2</v>
      </c>
      <c r="K24" s="6" t="s">
        <v>2</v>
      </c>
      <c r="L24" s="6" t="s">
        <v>2</v>
      </c>
    </row>
    <row r="25" spans="2:12" x14ac:dyDescent="0.2">
      <c r="B25" s="16" t="s">
        <v>156</v>
      </c>
      <c r="C25" s="6" t="s">
        <v>270</v>
      </c>
      <c r="D25" s="6" t="s">
        <v>2</v>
      </c>
      <c r="E25" s="6" t="s">
        <v>2</v>
      </c>
      <c r="F25" s="6">
        <v>1</v>
      </c>
      <c r="G25" s="6" t="s">
        <v>2</v>
      </c>
      <c r="H25" s="6" t="s">
        <v>2</v>
      </c>
      <c r="I25" s="6">
        <v>1</v>
      </c>
      <c r="J25" s="6" t="s">
        <v>2</v>
      </c>
      <c r="K25" s="6" t="s">
        <v>2</v>
      </c>
      <c r="L25" s="6" t="s">
        <v>2</v>
      </c>
    </row>
    <row r="26" spans="2:12" x14ac:dyDescent="0.2">
      <c r="B26" s="16" t="s">
        <v>157</v>
      </c>
      <c r="C26" s="6" t="s">
        <v>270</v>
      </c>
      <c r="D26" s="6" t="s">
        <v>2</v>
      </c>
      <c r="E26" s="6">
        <v>11</v>
      </c>
      <c r="F26" s="6">
        <v>1</v>
      </c>
      <c r="G26" s="6" t="s">
        <v>2</v>
      </c>
      <c r="H26" s="6">
        <v>1</v>
      </c>
      <c r="I26" s="6">
        <v>1</v>
      </c>
      <c r="J26" s="6" t="s">
        <v>2</v>
      </c>
      <c r="K26" s="6" t="s">
        <v>2</v>
      </c>
      <c r="L26" s="6" t="s">
        <v>2</v>
      </c>
    </row>
    <row r="27" spans="2:12" x14ac:dyDescent="0.2">
      <c r="B27" s="16" t="s">
        <v>158</v>
      </c>
      <c r="C27" s="6" t="s">
        <v>270</v>
      </c>
      <c r="D27" s="6" t="s">
        <v>2</v>
      </c>
      <c r="E27" s="6">
        <v>2</v>
      </c>
      <c r="F27" s="6">
        <v>1</v>
      </c>
      <c r="G27" s="6" t="s">
        <v>2</v>
      </c>
      <c r="H27" s="6" t="s">
        <v>2</v>
      </c>
      <c r="I27" s="6">
        <v>1</v>
      </c>
      <c r="J27" s="6" t="s">
        <v>2</v>
      </c>
      <c r="K27" s="6" t="s">
        <v>2</v>
      </c>
      <c r="L27" s="6" t="s">
        <v>2</v>
      </c>
    </row>
    <row r="28" spans="2:12" x14ac:dyDescent="0.2">
      <c r="B28" s="16" t="s">
        <v>159</v>
      </c>
      <c r="C28" s="6" t="s">
        <v>270</v>
      </c>
      <c r="D28" s="6" t="s">
        <v>2</v>
      </c>
      <c r="E28" s="6" t="s">
        <v>2</v>
      </c>
      <c r="F28" s="6">
        <v>1</v>
      </c>
      <c r="G28" s="6" t="s">
        <v>2</v>
      </c>
      <c r="H28" s="6" t="s">
        <v>2</v>
      </c>
      <c r="I28" s="6" t="s">
        <v>2</v>
      </c>
      <c r="J28" s="6" t="s">
        <v>2</v>
      </c>
      <c r="K28" s="6" t="s">
        <v>2</v>
      </c>
      <c r="L28" s="6" t="s">
        <v>2</v>
      </c>
    </row>
    <row r="29" spans="2:12" x14ac:dyDescent="0.2">
      <c r="B29" s="16" t="s">
        <v>160</v>
      </c>
      <c r="C29" s="6" t="s">
        <v>270</v>
      </c>
      <c r="D29" s="6" t="s">
        <v>2</v>
      </c>
      <c r="E29" s="6">
        <v>24</v>
      </c>
      <c r="F29" s="6" t="s">
        <v>2</v>
      </c>
      <c r="G29" s="6" t="s">
        <v>2</v>
      </c>
      <c r="H29" s="6" t="s">
        <v>2</v>
      </c>
      <c r="I29" s="6">
        <v>6</v>
      </c>
      <c r="J29" s="6" t="s">
        <v>2</v>
      </c>
      <c r="K29" s="6" t="s">
        <v>2</v>
      </c>
      <c r="L29" s="6" t="s">
        <v>2</v>
      </c>
    </row>
    <row r="30" spans="2:12" x14ac:dyDescent="0.2">
      <c r="B30" s="16" t="s">
        <v>161</v>
      </c>
      <c r="C30" s="6" t="s">
        <v>270</v>
      </c>
      <c r="D30" s="6" t="s">
        <v>2</v>
      </c>
      <c r="E30" s="6">
        <v>27</v>
      </c>
      <c r="F30" s="6">
        <v>1</v>
      </c>
      <c r="G30" s="6">
        <v>3</v>
      </c>
      <c r="H30" s="6">
        <v>2</v>
      </c>
      <c r="I30" s="6">
        <v>5</v>
      </c>
      <c r="J30" s="6">
        <v>2</v>
      </c>
      <c r="K30" s="6" t="s">
        <v>2</v>
      </c>
      <c r="L30" s="6" t="s">
        <v>2</v>
      </c>
    </row>
    <row r="31" spans="2:12" x14ac:dyDescent="0.2">
      <c r="B31" s="16" t="s">
        <v>162</v>
      </c>
      <c r="C31" s="6" t="s">
        <v>270</v>
      </c>
      <c r="D31" s="6" t="s">
        <v>2</v>
      </c>
      <c r="E31" s="6">
        <v>5</v>
      </c>
      <c r="F31" s="6" t="s">
        <v>2</v>
      </c>
      <c r="G31" s="6" t="s">
        <v>2</v>
      </c>
      <c r="H31" s="6">
        <v>1</v>
      </c>
      <c r="I31" s="6">
        <v>3</v>
      </c>
      <c r="J31" s="6">
        <v>1</v>
      </c>
      <c r="K31" s="6" t="s">
        <v>2</v>
      </c>
      <c r="L31" s="6" t="s">
        <v>2</v>
      </c>
    </row>
    <row r="32" spans="2:12" ht="13.8" thickBot="1" x14ac:dyDescent="0.25">
      <c r="B32" s="21" t="s">
        <v>164</v>
      </c>
      <c r="C32" s="7" t="s">
        <v>270</v>
      </c>
      <c r="D32" s="7" t="s">
        <v>2</v>
      </c>
      <c r="E32" s="7">
        <v>1</v>
      </c>
      <c r="F32" s="7">
        <v>2</v>
      </c>
      <c r="G32" s="7" t="s">
        <v>2</v>
      </c>
      <c r="H32" s="7">
        <v>1</v>
      </c>
      <c r="I32" s="7" t="s">
        <v>2</v>
      </c>
      <c r="J32" s="7" t="s">
        <v>2</v>
      </c>
      <c r="K32" s="7" t="s">
        <v>2</v>
      </c>
      <c r="L32" s="7" t="s">
        <v>2</v>
      </c>
    </row>
    <row r="33" spans="2:8" ht="13.8" thickBot="1" x14ac:dyDescent="0.25"/>
    <row r="34" spans="2:8" ht="13.5" customHeight="1" x14ac:dyDescent="0.2">
      <c r="B34" s="91" t="s">
        <v>37</v>
      </c>
      <c r="C34" s="124" t="s">
        <v>188</v>
      </c>
      <c r="D34" s="124" t="s">
        <v>189</v>
      </c>
      <c r="E34" s="124" t="s">
        <v>190</v>
      </c>
      <c r="F34" s="124" t="s">
        <v>191</v>
      </c>
      <c r="G34" s="124" t="s">
        <v>192</v>
      </c>
      <c r="H34" s="124" t="s">
        <v>193</v>
      </c>
    </row>
    <row r="35" spans="2:8" x14ac:dyDescent="0.2">
      <c r="B35" s="93"/>
      <c r="C35" s="125"/>
      <c r="D35" s="125"/>
      <c r="E35" s="125"/>
      <c r="F35" s="125"/>
      <c r="G35" s="125"/>
      <c r="H35" s="125"/>
    </row>
    <row r="36" spans="2:8" x14ac:dyDescent="0.2">
      <c r="B36" s="4"/>
      <c r="C36" s="5" t="s">
        <v>118</v>
      </c>
      <c r="D36" s="5" t="s">
        <v>118</v>
      </c>
      <c r="E36" s="5" t="s">
        <v>118</v>
      </c>
      <c r="F36" s="5" t="s">
        <v>118</v>
      </c>
      <c r="G36" s="5" t="s">
        <v>118</v>
      </c>
      <c r="H36" s="5" t="s">
        <v>118</v>
      </c>
    </row>
    <row r="37" spans="2:8" x14ac:dyDescent="0.2">
      <c r="B37" s="15" t="s">
        <v>68</v>
      </c>
      <c r="C37" s="6">
        <v>5</v>
      </c>
      <c r="D37" s="6">
        <v>12</v>
      </c>
      <c r="E37" s="6" t="s">
        <v>270</v>
      </c>
      <c r="F37" s="6">
        <v>6</v>
      </c>
      <c r="G37" s="6" t="s">
        <v>270</v>
      </c>
      <c r="H37" s="6">
        <v>43</v>
      </c>
    </row>
    <row r="38" spans="2:8" x14ac:dyDescent="0.2">
      <c r="B38" s="16" t="s">
        <v>18</v>
      </c>
      <c r="C38" s="6" t="s">
        <v>2</v>
      </c>
      <c r="D38" s="6">
        <v>2</v>
      </c>
      <c r="E38" s="6" t="s">
        <v>270</v>
      </c>
      <c r="F38" s="6" t="s">
        <v>2</v>
      </c>
      <c r="G38" s="6" t="s">
        <v>270</v>
      </c>
      <c r="H38" s="6" t="s">
        <v>2</v>
      </c>
    </row>
    <row r="39" spans="2:8" x14ac:dyDescent="0.2">
      <c r="B39" s="16" t="s">
        <v>19</v>
      </c>
      <c r="C39" s="6" t="s">
        <v>2</v>
      </c>
      <c r="D39" s="6" t="s">
        <v>2</v>
      </c>
      <c r="E39" s="6" t="s">
        <v>270</v>
      </c>
      <c r="F39" s="6" t="s">
        <v>2</v>
      </c>
      <c r="G39" s="6" t="s">
        <v>270</v>
      </c>
      <c r="H39" s="6" t="s">
        <v>2</v>
      </c>
    </row>
    <row r="40" spans="2:8" x14ac:dyDescent="0.2">
      <c r="B40" s="16" t="s">
        <v>20</v>
      </c>
      <c r="C40" s="6" t="s">
        <v>2</v>
      </c>
      <c r="D40" s="6" t="s">
        <v>2</v>
      </c>
      <c r="E40" s="6" t="s">
        <v>270</v>
      </c>
      <c r="F40" s="6" t="s">
        <v>2</v>
      </c>
      <c r="G40" s="6" t="s">
        <v>270</v>
      </c>
      <c r="H40" s="6" t="s">
        <v>2</v>
      </c>
    </row>
    <row r="41" spans="2:8" x14ac:dyDescent="0.2">
      <c r="B41" s="16" t="s">
        <v>27</v>
      </c>
      <c r="C41" s="6">
        <v>1</v>
      </c>
      <c r="D41" s="6">
        <v>2</v>
      </c>
      <c r="E41" s="6" t="s">
        <v>270</v>
      </c>
      <c r="F41" s="6">
        <v>1</v>
      </c>
      <c r="G41" s="6" t="s">
        <v>270</v>
      </c>
      <c r="H41" s="6">
        <v>2</v>
      </c>
    </row>
    <row r="42" spans="2:8" x14ac:dyDescent="0.2">
      <c r="B42" s="16" t="s">
        <v>22</v>
      </c>
      <c r="C42" s="6" t="s">
        <v>2</v>
      </c>
      <c r="D42" s="6" t="s">
        <v>2</v>
      </c>
      <c r="E42" s="6" t="s">
        <v>270</v>
      </c>
      <c r="F42" s="6" t="s">
        <v>2</v>
      </c>
      <c r="G42" s="6" t="s">
        <v>270</v>
      </c>
      <c r="H42" s="6" t="s">
        <v>2</v>
      </c>
    </row>
    <row r="43" spans="2:8" x14ac:dyDescent="0.2">
      <c r="B43" s="16" t="s">
        <v>23</v>
      </c>
      <c r="C43" s="6" t="s">
        <v>2</v>
      </c>
      <c r="D43" s="6">
        <v>2</v>
      </c>
      <c r="E43" s="6" t="s">
        <v>270</v>
      </c>
      <c r="F43" s="6">
        <v>2</v>
      </c>
      <c r="G43" s="6" t="s">
        <v>270</v>
      </c>
      <c r="H43" s="6">
        <v>9</v>
      </c>
    </row>
    <row r="44" spans="2:8" x14ac:dyDescent="0.2">
      <c r="B44" s="16" t="s">
        <v>24</v>
      </c>
      <c r="C44" s="6" t="s">
        <v>2</v>
      </c>
      <c r="D44" s="6" t="s">
        <v>2</v>
      </c>
      <c r="E44" s="6" t="s">
        <v>270</v>
      </c>
      <c r="F44" s="6" t="s">
        <v>2</v>
      </c>
      <c r="G44" s="6" t="s">
        <v>270</v>
      </c>
      <c r="H44" s="6">
        <v>1</v>
      </c>
    </row>
    <row r="45" spans="2:8" x14ac:dyDescent="0.2">
      <c r="B45" s="16" t="s">
        <v>25</v>
      </c>
      <c r="C45" s="6" t="s">
        <v>2</v>
      </c>
      <c r="D45" s="6" t="s">
        <v>2</v>
      </c>
      <c r="E45" s="6" t="s">
        <v>270</v>
      </c>
      <c r="F45" s="6" t="s">
        <v>2</v>
      </c>
      <c r="G45" s="6" t="s">
        <v>270</v>
      </c>
      <c r="H45" s="6" t="s">
        <v>2</v>
      </c>
    </row>
    <row r="46" spans="2:8" x14ac:dyDescent="0.2">
      <c r="B46" s="16" t="s">
        <v>15</v>
      </c>
      <c r="C46" s="6">
        <v>1</v>
      </c>
      <c r="D46" s="6" t="s">
        <v>2</v>
      </c>
      <c r="E46" s="6" t="s">
        <v>270</v>
      </c>
      <c r="F46" s="6" t="s">
        <v>2</v>
      </c>
      <c r="G46" s="6" t="s">
        <v>270</v>
      </c>
      <c r="H46" s="6">
        <v>2</v>
      </c>
    </row>
    <row r="47" spans="2:8" x14ac:dyDescent="0.2">
      <c r="B47" s="16" t="s">
        <v>26</v>
      </c>
      <c r="C47" s="6" t="s">
        <v>2</v>
      </c>
      <c r="D47" s="6" t="s">
        <v>2</v>
      </c>
      <c r="E47" s="6" t="s">
        <v>270</v>
      </c>
      <c r="F47" s="6" t="s">
        <v>2</v>
      </c>
      <c r="G47" s="6" t="s">
        <v>270</v>
      </c>
      <c r="H47" s="6" t="s">
        <v>2</v>
      </c>
    </row>
    <row r="48" spans="2:8" x14ac:dyDescent="0.2">
      <c r="B48" s="16" t="s">
        <v>16</v>
      </c>
      <c r="C48" s="6" t="s">
        <v>2</v>
      </c>
      <c r="D48" s="6" t="s">
        <v>2</v>
      </c>
      <c r="E48" s="6" t="s">
        <v>270</v>
      </c>
      <c r="F48" s="6" t="s">
        <v>2</v>
      </c>
      <c r="G48" s="6" t="s">
        <v>270</v>
      </c>
      <c r="H48" s="6" t="s">
        <v>2</v>
      </c>
    </row>
    <row r="49" spans="2:8" x14ac:dyDescent="0.2">
      <c r="B49" s="16" t="s">
        <v>17</v>
      </c>
      <c r="C49" s="6">
        <v>1</v>
      </c>
      <c r="D49" s="6">
        <v>2</v>
      </c>
      <c r="E49" s="6" t="s">
        <v>270</v>
      </c>
      <c r="F49" s="6">
        <v>2</v>
      </c>
      <c r="G49" s="6" t="s">
        <v>270</v>
      </c>
      <c r="H49" s="6">
        <v>5</v>
      </c>
    </row>
    <row r="50" spans="2:8" x14ac:dyDescent="0.2">
      <c r="B50" s="16" t="s">
        <v>21</v>
      </c>
      <c r="C50" s="6" t="s">
        <v>2</v>
      </c>
      <c r="D50" s="6" t="s">
        <v>2</v>
      </c>
      <c r="E50" s="6" t="s">
        <v>270</v>
      </c>
      <c r="F50" s="6" t="s">
        <v>2</v>
      </c>
      <c r="G50" s="6" t="s">
        <v>270</v>
      </c>
      <c r="H50" s="6" t="s">
        <v>2</v>
      </c>
    </row>
    <row r="51" spans="2:8" x14ac:dyDescent="0.2">
      <c r="B51" s="16" t="s">
        <v>28</v>
      </c>
      <c r="C51" s="6">
        <v>1</v>
      </c>
      <c r="D51" s="6" t="s">
        <v>2</v>
      </c>
      <c r="E51" s="6" t="s">
        <v>270</v>
      </c>
      <c r="F51" s="6" t="s">
        <v>2</v>
      </c>
      <c r="G51" s="6" t="s">
        <v>270</v>
      </c>
      <c r="H51" s="6">
        <v>1</v>
      </c>
    </row>
    <row r="52" spans="2:8" x14ac:dyDescent="0.2">
      <c r="B52" s="16" t="s">
        <v>29</v>
      </c>
      <c r="C52" s="6" t="s">
        <v>2</v>
      </c>
      <c r="D52" s="6" t="s">
        <v>2</v>
      </c>
      <c r="E52" s="6" t="s">
        <v>270</v>
      </c>
      <c r="F52" s="6" t="s">
        <v>2</v>
      </c>
      <c r="G52" s="6" t="s">
        <v>270</v>
      </c>
      <c r="H52" s="6">
        <v>1</v>
      </c>
    </row>
    <row r="53" spans="2:8" x14ac:dyDescent="0.2">
      <c r="B53" s="16" t="s">
        <v>154</v>
      </c>
      <c r="C53" s="6" t="s">
        <v>2</v>
      </c>
      <c r="D53" s="6" t="s">
        <v>2</v>
      </c>
      <c r="E53" s="6" t="s">
        <v>270</v>
      </c>
      <c r="F53" s="6" t="s">
        <v>2</v>
      </c>
      <c r="G53" s="6" t="s">
        <v>270</v>
      </c>
      <c r="H53" s="6">
        <v>4</v>
      </c>
    </row>
    <row r="54" spans="2:8" x14ac:dyDescent="0.2">
      <c r="B54" s="16" t="s">
        <v>155</v>
      </c>
      <c r="C54" s="6" t="s">
        <v>2</v>
      </c>
      <c r="D54" s="6" t="s">
        <v>2</v>
      </c>
      <c r="E54" s="6" t="s">
        <v>270</v>
      </c>
      <c r="F54" s="6" t="s">
        <v>2</v>
      </c>
      <c r="G54" s="6" t="s">
        <v>270</v>
      </c>
      <c r="H54" s="6" t="s">
        <v>2</v>
      </c>
    </row>
    <row r="55" spans="2:8" x14ac:dyDescent="0.2">
      <c r="B55" s="16" t="s">
        <v>156</v>
      </c>
      <c r="C55" s="6" t="s">
        <v>2</v>
      </c>
      <c r="D55" s="6">
        <v>1</v>
      </c>
      <c r="E55" s="6" t="s">
        <v>270</v>
      </c>
      <c r="F55" s="6" t="s">
        <v>2</v>
      </c>
      <c r="G55" s="6" t="s">
        <v>270</v>
      </c>
      <c r="H55" s="6" t="s">
        <v>2</v>
      </c>
    </row>
    <row r="56" spans="2:8" x14ac:dyDescent="0.2">
      <c r="B56" s="16" t="s">
        <v>157</v>
      </c>
      <c r="C56" s="6" t="s">
        <v>2</v>
      </c>
      <c r="D56" s="6" t="s">
        <v>2</v>
      </c>
      <c r="E56" s="6" t="s">
        <v>270</v>
      </c>
      <c r="F56" s="6" t="s">
        <v>2</v>
      </c>
      <c r="G56" s="6" t="s">
        <v>270</v>
      </c>
      <c r="H56" s="6">
        <v>7</v>
      </c>
    </row>
    <row r="57" spans="2:8" x14ac:dyDescent="0.2">
      <c r="B57" s="16" t="s">
        <v>158</v>
      </c>
      <c r="C57" s="6" t="s">
        <v>2</v>
      </c>
      <c r="D57" s="6" t="s">
        <v>2</v>
      </c>
      <c r="E57" s="6" t="s">
        <v>270</v>
      </c>
      <c r="F57" s="6" t="s">
        <v>2</v>
      </c>
      <c r="G57" s="6" t="s">
        <v>270</v>
      </c>
      <c r="H57" s="6" t="s">
        <v>2</v>
      </c>
    </row>
    <row r="58" spans="2:8" x14ac:dyDescent="0.2">
      <c r="B58" s="16" t="s">
        <v>159</v>
      </c>
      <c r="C58" s="6" t="s">
        <v>2</v>
      </c>
      <c r="D58" s="6">
        <v>1</v>
      </c>
      <c r="E58" s="6" t="s">
        <v>270</v>
      </c>
      <c r="F58" s="6" t="s">
        <v>2</v>
      </c>
      <c r="G58" s="6" t="s">
        <v>270</v>
      </c>
      <c r="H58" s="6" t="s">
        <v>2</v>
      </c>
    </row>
    <row r="59" spans="2:8" x14ac:dyDescent="0.2">
      <c r="B59" s="16" t="s">
        <v>160</v>
      </c>
      <c r="C59" s="6" t="s">
        <v>2</v>
      </c>
      <c r="D59" s="6" t="s">
        <v>2</v>
      </c>
      <c r="E59" s="6" t="s">
        <v>270</v>
      </c>
      <c r="F59" s="6" t="s">
        <v>2</v>
      </c>
      <c r="G59" s="6" t="s">
        <v>270</v>
      </c>
      <c r="H59" s="6">
        <v>1</v>
      </c>
    </row>
    <row r="60" spans="2:8" x14ac:dyDescent="0.2">
      <c r="B60" s="16" t="s">
        <v>161</v>
      </c>
      <c r="C60" s="6">
        <v>1</v>
      </c>
      <c r="D60" s="6">
        <v>2</v>
      </c>
      <c r="E60" s="6" t="s">
        <v>270</v>
      </c>
      <c r="F60" s="6">
        <v>1</v>
      </c>
      <c r="G60" s="6" t="s">
        <v>270</v>
      </c>
      <c r="H60" s="6">
        <v>4</v>
      </c>
    </row>
    <row r="61" spans="2:8" x14ac:dyDescent="0.2">
      <c r="B61" s="16" t="s">
        <v>162</v>
      </c>
      <c r="C61" s="6" t="s">
        <v>2</v>
      </c>
      <c r="D61" s="6" t="s">
        <v>2</v>
      </c>
      <c r="E61" s="6" t="s">
        <v>270</v>
      </c>
      <c r="F61" s="6" t="s">
        <v>2</v>
      </c>
      <c r="G61" s="6" t="s">
        <v>270</v>
      </c>
      <c r="H61" s="6">
        <v>5</v>
      </c>
    </row>
    <row r="62" spans="2:8" ht="13.8" thickBot="1" x14ac:dyDescent="0.25">
      <c r="B62" s="21" t="s">
        <v>164</v>
      </c>
      <c r="C62" s="7" t="s">
        <v>2</v>
      </c>
      <c r="D62" s="7" t="s">
        <v>2</v>
      </c>
      <c r="E62" s="7" t="s">
        <v>270</v>
      </c>
      <c r="F62" s="7" t="s">
        <v>2</v>
      </c>
      <c r="G62" s="7" t="s">
        <v>270</v>
      </c>
      <c r="H62" s="7">
        <v>1</v>
      </c>
    </row>
    <row r="63" spans="2:8" x14ac:dyDescent="0.2">
      <c r="B63" s="2" t="s">
        <v>217</v>
      </c>
    </row>
  </sheetData>
  <mergeCells count="18">
    <mergeCell ref="I4:I5"/>
    <mergeCell ref="J4:J5"/>
    <mergeCell ref="K4:K5"/>
    <mergeCell ref="L4:L5"/>
    <mergeCell ref="C34:C35"/>
    <mergeCell ref="D34:D35"/>
    <mergeCell ref="E34:E35"/>
    <mergeCell ref="F34:F35"/>
    <mergeCell ref="G34:G35"/>
    <mergeCell ref="H34:H35"/>
    <mergeCell ref="F4:F5"/>
    <mergeCell ref="G4:G5"/>
    <mergeCell ref="H4:H5"/>
    <mergeCell ref="B34:B35"/>
    <mergeCell ref="B4:B5"/>
    <mergeCell ref="C4:C5"/>
    <mergeCell ref="D4:D5"/>
    <mergeCell ref="E4:E5"/>
  </mergeCells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CCFFCC"/>
    <pageSetUpPr fitToPage="1"/>
  </sheetPr>
  <dimension ref="B2:H20"/>
  <sheetViews>
    <sheetView zoomScaleSheetLayoutView="100" workbookViewId="0">
      <selection activeCell="K14" sqref="K14"/>
    </sheetView>
  </sheetViews>
  <sheetFormatPr defaultColWidth="2.6640625" defaultRowHeight="13.2" x14ac:dyDescent="0.2"/>
  <cols>
    <col min="1" max="1" width="2.6640625" style="2"/>
    <col min="2" max="2" width="16.33203125" style="2" bestFit="1" customWidth="1"/>
    <col min="3" max="3" width="9.77734375" style="2" customWidth="1"/>
    <col min="4" max="4" width="8.109375" style="2" bestFit="1" customWidth="1"/>
    <col min="5" max="5" width="7.109375" style="2" customWidth="1"/>
    <col min="6" max="6" width="7.109375" style="2" bestFit="1" customWidth="1"/>
    <col min="7" max="7" width="9.77734375" style="2" customWidth="1"/>
    <col min="8" max="8" width="7.109375" style="2" customWidth="1"/>
    <col min="9" max="16384" width="2.6640625" style="2"/>
  </cols>
  <sheetData>
    <row r="2" spans="2:8" x14ac:dyDescent="0.2">
      <c r="B2" s="1" t="s">
        <v>200</v>
      </c>
    </row>
    <row r="3" spans="2:8" ht="13.8" thickBot="1" x14ac:dyDescent="0.25">
      <c r="H3" s="3" t="s">
        <v>218</v>
      </c>
    </row>
    <row r="4" spans="2:8" x14ac:dyDescent="0.2">
      <c r="B4" s="91" t="s">
        <v>69</v>
      </c>
      <c r="C4" s="129" t="s">
        <v>80</v>
      </c>
      <c r="D4" s="129" t="s">
        <v>61</v>
      </c>
      <c r="E4" s="40"/>
      <c r="F4" s="129" t="s">
        <v>82</v>
      </c>
      <c r="G4" s="122" t="s">
        <v>55</v>
      </c>
      <c r="H4" s="39"/>
    </row>
    <row r="5" spans="2:8" x14ac:dyDescent="0.2">
      <c r="B5" s="93"/>
      <c r="C5" s="128"/>
      <c r="D5" s="128"/>
      <c r="E5" s="8" t="s">
        <v>81</v>
      </c>
      <c r="F5" s="128"/>
      <c r="G5" s="128"/>
      <c r="H5" s="37" t="s">
        <v>81</v>
      </c>
    </row>
    <row r="6" spans="2:8" x14ac:dyDescent="0.2">
      <c r="B6" s="4"/>
      <c r="C6" s="5" t="s">
        <v>83</v>
      </c>
      <c r="D6" s="5" t="s">
        <v>10</v>
      </c>
      <c r="E6" s="5" t="s">
        <v>12</v>
      </c>
      <c r="F6" s="5" t="s">
        <v>12</v>
      </c>
      <c r="G6" s="5" t="s">
        <v>57</v>
      </c>
      <c r="H6" s="5" t="s">
        <v>12</v>
      </c>
    </row>
    <row r="7" spans="2:8" x14ac:dyDescent="0.2">
      <c r="B7" s="10" t="s">
        <v>70</v>
      </c>
      <c r="C7" s="6">
        <v>829449</v>
      </c>
      <c r="D7" s="6">
        <v>89786</v>
      </c>
      <c r="E7" s="12">
        <v>100</v>
      </c>
      <c r="F7" s="12">
        <v>10.824776447979321</v>
      </c>
      <c r="G7" s="6">
        <v>5974191</v>
      </c>
      <c r="H7" s="12">
        <v>100</v>
      </c>
    </row>
    <row r="8" spans="2:8" x14ac:dyDescent="0.2">
      <c r="B8" s="11" t="s">
        <v>71</v>
      </c>
      <c r="C8" s="6">
        <v>162695</v>
      </c>
      <c r="D8" s="6">
        <v>20535</v>
      </c>
      <c r="E8" s="12">
        <v>22.871048938587307</v>
      </c>
      <c r="F8" s="12">
        <v>12.62177694458957</v>
      </c>
      <c r="G8" s="6">
        <v>1496848</v>
      </c>
      <c r="H8" s="12">
        <v>25.055241789223011</v>
      </c>
    </row>
    <row r="9" spans="2:8" x14ac:dyDescent="0.2">
      <c r="B9" s="11" t="s">
        <v>72</v>
      </c>
      <c r="C9" s="6">
        <v>79604</v>
      </c>
      <c r="D9" s="6">
        <v>8432</v>
      </c>
      <c r="E9" s="12">
        <v>9.3912191210210949</v>
      </c>
      <c r="F9" s="12">
        <v>10.592432541078338</v>
      </c>
      <c r="G9" s="6">
        <v>444532</v>
      </c>
      <c r="H9" s="12">
        <v>7.4408735843899203</v>
      </c>
    </row>
    <row r="10" spans="2:8" x14ac:dyDescent="0.2">
      <c r="B10" s="25" t="s">
        <v>73</v>
      </c>
      <c r="C10" s="6">
        <v>3874</v>
      </c>
      <c r="D10" s="6">
        <v>1095</v>
      </c>
      <c r="E10" s="12">
        <v>1.2195665248479719</v>
      </c>
      <c r="F10" s="12">
        <v>28.265358802271557</v>
      </c>
      <c r="G10" s="6">
        <v>49510</v>
      </c>
      <c r="H10" s="12">
        <v>0.82873145502043699</v>
      </c>
    </row>
    <row r="11" spans="2:8" x14ac:dyDescent="0.2">
      <c r="B11" s="25" t="s">
        <v>79</v>
      </c>
      <c r="C11" s="6">
        <v>11340</v>
      </c>
      <c r="D11" s="6">
        <v>2093</v>
      </c>
      <c r="E11" s="12">
        <v>2.3310983895039317</v>
      </c>
      <c r="F11" s="12">
        <v>18.456790123456791</v>
      </c>
      <c r="G11" s="6">
        <v>130172</v>
      </c>
      <c r="H11" s="12">
        <v>2.1789058970494919</v>
      </c>
    </row>
    <row r="12" spans="2:8" x14ac:dyDescent="0.2">
      <c r="B12" s="25" t="s">
        <v>74</v>
      </c>
      <c r="C12" s="6">
        <v>64390</v>
      </c>
      <c r="D12" s="6">
        <v>5244</v>
      </c>
      <c r="E12" s="12">
        <v>5.8405542066691911</v>
      </c>
      <c r="F12" s="12">
        <v>8.1441217580369631</v>
      </c>
      <c r="G12" s="6">
        <v>264850</v>
      </c>
      <c r="H12" s="12">
        <v>4.4332362323199908</v>
      </c>
    </row>
    <row r="13" spans="2:8" x14ac:dyDescent="0.2">
      <c r="B13" s="26" t="s">
        <v>75</v>
      </c>
      <c r="C13" s="6">
        <v>51428</v>
      </c>
      <c r="D13" s="6">
        <v>3011</v>
      </c>
      <c r="E13" s="12">
        <v>3.353529503486067</v>
      </c>
      <c r="F13" s="12">
        <v>5.8547872754141714</v>
      </c>
      <c r="G13" s="6">
        <v>154943</v>
      </c>
      <c r="H13" s="12">
        <v>2.5935394432484666</v>
      </c>
    </row>
    <row r="14" spans="2:8" x14ac:dyDescent="0.2">
      <c r="B14" s="26" t="s">
        <v>76</v>
      </c>
      <c r="C14" s="6">
        <v>8172</v>
      </c>
      <c r="D14" s="6">
        <v>1105</v>
      </c>
      <c r="E14" s="12">
        <v>1.2307041186821999</v>
      </c>
      <c r="F14" s="12">
        <v>13.521781693587862</v>
      </c>
      <c r="G14" s="6">
        <v>42916</v>
      </c>
      <c r="H14" s="12">
        <v>0.71835667791672553</v>
      </c>
    </row>
    <row r="15" spans="2:8" x14ac:dyDescent="0.2">
      <c r="B15" s="26" t="s">
        <v>77</v>
      </c>
      <c r="C15" s="6">
        <v>3469</v>
      </c>
      <c r="D15" s="6">
        <v>764</v>
      </c>
      <c r="E15" s="12">
        <v>0.85091216893502331</v>
      </c>
      <c r="F15" s="12">
        <v>22.023637936004612</v>
      </c>
      <c r="G15" s="6">
        <v>45350</v>
      </c>
      <c r="H15" s="12">
        <v>0.75909859594378548</v>
      </c>
    </row>
    <row r="16" spans="2:8" ht="13.8" thickBot="1" x14ac:dyDescent="0.25">
      <c r="B16" s="27" t="s">
        <v>78</v>
      </c>
      <c r="C16" s="7">
        <v>1227</v>
      </c>
      <c r="D16" s="7">
        <v>364</v>
      </c>
      <c r="E16" s="13">
        <v>0.40540841556590113</v>
      </c>
      <c r="F16" s="13">
        <v>29.665851670741645</v>
      </c>
      <c r="G16" s="7">
        <v>21641</v>
      </c>
      <c r="H16" s="13">
        <v>0.3622415152110135</v>
      </c>
    </row>
    <row r="17" spans="2:2" x14ac:dyDescent="0.2">
      <c r="B17" s="2" t="s">
        <v>201</v>
      </c>
    </row>
    <row r="18" spans="2:2" x14ac:dyDescent="0.2">
      <c r="B18" s="2" t="s">
        <v>246</v>
      </c>
    </row>
    <row r="19" spans="2:2" x14ac:dyDescent="0.2">
      <c r="B19" s="2" t="s">
        <v>84</v>
      </c>
    </row>
    <row r="20" spans="2:2" x14ac:dyDescent="0.2">
      <c r="B20" s="2" t="s">
        <v>217</v>
      </c>
    </row>
  </sheetData>
  <mergeCells count="5">
    <mergeCell ref="G4:G5"/>
    <mergeCell ref="B4:B5"/>
    <mergeCell ref="C4:C5"/>
    <mergeCell ref="D4:D5"/>
    <mergeCell ref="F4:F5"/>
  </mergeCells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CCFFCC"/>
    <pageSetUpPr fitToPage="1"/>
  </sheetPr>
  <dimension ref="B2:K23"/>
  <sheetViews>
    <sheetView zoomScaleSheetLayoutView="100" workbookViewId="0">
      <selection activeCell="L4" sqref="L4"/>
    </sheetView>
  </sheetViews>
  <sheetFormatPr defaultColWidth="2.6640625" defaultRowHeight="13.2" x14ac:dyDescent="0.2"/>
  <cols>
    <col min="1" max="1" width="2.6640625" style="2"/>
    <col min="2" max="2" width="15.33203125" style="2" bestFit="1" customWidth="1"/>
    <col min="3" max="11" width="6.109375" style="2" customWidth="1"/>
    <col min="12" max="16384" width="2.6640625" style="2"/>
  </cols>
  <sheetData>
    <row r="2" spans="2:11" x14ac:dyDescent="0.2">
      <c r="B2" s="1" t="s">
        <v>272</v>
      </c>
    </row>
    <row r="3" spans="2:11" ht="13.8" thickBot="1" x14ac:dyDescent="0.25">
      <c r="K3" s="3" t="s">
        <v>13</v>
      </c>
    </row>
    <row r="4" spans="2:11" x14ac:dyDescent="0.2">
      <c r="B4" s="91" t="s">
        <v>4</v>
      </c>
      <c r="C4" s="108" t="s">
        <v>277</v>
      </c>
      <c r="D4" s="109"/>
      <c r="E4" s="109"/>
      <c r="F4" s="109"/>
      <c r="G4" s="109"/>
      <c r="H4" s="109"/>
      <c r="I4" s="109"/>
      <c r="J4" s="109"/>
      <c r="K4" s="109"/>
    </row>
    <row r="5" spans="2:11" ht="13.5" customHeight="1" x14ac:dyDescent="0.2">
      <c r="B5" s="92"/>
      <c r="C5" s="112" t="s">
        <v>47</v>
      </c>
      <c r="D5" s="102" t="s">
        <v>48</v>
      </c>
      <c r="E5" s="102" t="s">
        <v>49</v>
      </c>
      <c r="F5" s="102" t="s">
        <v>50</v>
      </c>
      <c r="G5" s="102" t="s">
        <v>51</v>
      </c>
      <c r="H5" s="102" t="s">
        <v>52</v>
      </c>
      <c r="I5" s="102" t="s">
        <v>53</v>
      </c>
      <c r="J5" s="102" t="s">
        <v>54</v>
      </c>
      <c r="K5" s="100" t="s">
        <v>85</v>
      </c>
    </row>
    <row r="6" spans="2:11" x14ac:dyDescent="0.2">
      <c r="B6" s="92"/>
      <c r="C6" s="110"/>
      <c r="D6" s="110"/>
      <c r="E6" s="110"/>
      <c r="F6" s="110"/>
      <c r="G6" s="110"/>
      <c r="H6" s="110"/>
      <c r="I6" s="110"/>
      <c r="J6" s="110"/>
      <c r="K6" s="98"/>
    </row>
    <row r="7" spans="2:11" x14ac:dyDescent="0.2">
      <c r="B7" s="93"/>
      <c r="C7" s="101"/>
      <c r="D7" s="101"/>
      <c r="E7" s="101"/>
      <c r="F7" s="101"/>
      <c r="G7" s="101"/>
      <c r="H7" s="101"/>
      <c r="I7" s="101"/>
      <c r="J7" s="101"/>
      <c r="K7" s="99"/>
    </row>
    <row r="8" spans="2:11" x14ac:dyDescent="0.2">
      <c r="B8" s="4"/>
      <c r="C8" s="5" t="s">
        <v>118</v>
      </c>
      <c r="D8" s="5" t="s">
        <v>118</v>
      </c>
      <c r="E8" s="5" t="s">
        <v>118</v>
      </c>
      <c r="F8" s="5" t="s">
        <v>118</v>
      </c>
      <c r="G8" s="5" t="s">
        <v>118</v>
      </c>
      <c r="H8" s="5" t="s">
        <v>118</v>
      </c>
      <c r="I8" s="5" t="s">
        <v>118</v>
      </c>
      <c r="J8" s="5" t="s">
        <v>118</v>
      </c>
      <c r="K8" s="5" t="s">
        <v>118</v>
      </c>
    </row>
    <row r="9" spans="2:11" x14ac:dyDescent="0.2">
      <c r="B9" s="9" t="s">
        <v>7</v>
      </c>
      <c r="C9" s="6">
        <v>4575</v>
      </c>
      <c r="D9" s="6" t="s">
        <v>2</v>
      </c>
      <c r="E9" s="6">
        <v>138</v>
      </c>
      <c r="F9" s="6">
        <v>1949</v>
      </c>
      <c r="G9" s="6">
        <v>1845</v>
      </c>
      <c r="H9" s="6">
        <v>363</v>
      </c>
      <c r="I9" s="6">
        <v>106</v>
      </c>
      <c r="J9" s="6">
        <v>84</v>
      </c>
      <c r="K9" s="6">
        <v>90</v>
      </c>
    </row>
    <row r="10" spans="2:11" x14ac:dyDescent="0.2">
      <c r="B10" s="9" t="s">
        <v>8</v>
      </c>
      <c r="C10" s="6">
        <v>3455</v>
      </c>
      <c r="D10" s="6" t="s">
        <v>2</v>
      </c>
      <c r="E10" s="6">
        <v>79</v>
      </c>
      <c r="F10" s="6">
        <v>1423</v>
      </c>
      <c r="G10" s="6">
        <v>1418</v>
      </c>
      <c r="H10" s="6">
        <v>282</v>
      </c>
      <c r="I10" s="6">
        <v>85</v>
      </c>
      <c r="J10" s="6">
        <v>81</v>
      </c>
      <c r="K10" s="6">
        <v>87</v>
      </c>
    </row>
    <row r="11" spans="2:11" x14ac:dyDescent="0.2">
      <c r="B11" s="9" t="s">
        <v>9</v>
      </c>
      <c r="C11" s="6">
        <v>2788</v>
      </c>
      <c r="D11" s="6">
        <v>8</v>
      </c>
      <c r="E11" s="6">
        <v>54</v>
      </c>
      <c r="F11" s="6">
        <v>1028</v>
      </c>
      <c r="G11" s="6">
        <v>1179</v>
      </c>
      <c r="H11" s="6">
        <v>255</v>
      </c>
      <c r="I11" s="6">
        <v>90</v>
      </c>
      <c r="J11" s="6">
        <v>75</v>
      </c>
      <c r="K11" s="6">
        <v>99</v>
      </c>
    </row>
    <row r="12" spans="2:11" x14ac:dyDescent="0.2">
      <c r="B12" s="9" t="s">
        <v>194</v>
      </c>
      <c r="C12" s="6">
        <v>2257</v>
      </c>
      <c r="D12" s="6">
        <v>6</v>
      </c>
      <c r="E12" s="6">
        <v>43</v>
      </c>
      <c r="F12" s="6">
        <v>812</v>
      </c>
      <c r="G12" s="6">
        <v>923</v>
      </c>
      <c r="H12" s="6">
        <v>208</v>
      </c>
      <c r="I12" s="6">
        <v>67</v>
      </c>
      <c r="J12" s="6">
        <v>77</v>
      </c>
      <c r="K12" s="6">
        <v>121</v>
      </c>
    </row>
    <row r="13" spans="2:11" x14ac:dyDescent="0.2">
      <c r="B13" s="9" t="s">
        <v>220</v>
      </c>
      <c r="C13" s="6">
        <v>1720</v>
      </c>
      <c r="D13" s="6">
        <v>6</v>
      </c>
      <c r="E13" s="6">
        <v>84</v>
      </c>
      <c r="F13" s="6">
        <v>617</v>
      </c>
      <c r="G13" s="6">
        <v>617</v>
      </c>
      <c r="H13" s="6">
        <v>162</v>
      </c>
      <c r="I13" s="6">
        <v>54</v>
      </c>
      <c r="J13" s="6">
        <v>59</v>
      </c>
      <c r="K13" s="6">
        <v>121</v>
      </c>
    </row>
    <row r="14" spans="2:11" x14ac:dyDescent="0.2">
      <c r="B14" s="9" t="s">
        <v>219</v>
      </c>
      <c r="C14" s="6"/>
      <c r="D14" s="6"/>
      <c r="E14" s="6"/>
      <c r="F14" s="6"/>
      <c r="G14" s="6"/>
      <c r="H14" s="6"/>
      <c r="I14" s="6"/>
      <c r="J14" s="6"/>
      <c r="K14" s="6"/>
    </row>
    <row r="15" spans="2:11" x14ac:dyDescent="0.2">
      <c r="B15" s="9" t="s">
        <v>14</v>
      </c>
      <c r="C15" s="6">
        <v>1074</v>
      </c>
      <c r="D15" s="6">
        <v>4</v>
      </c>
      <c r="E15" s="6">
        <v>55</v>
      </c>
      <c r="F15" s="6">
        <v>401</v>
      </c>
      <c r="G15" s="6">
        <v>407</v>
      </c>
      <c r="H15" s="6">
        <v>108</v>
      </c>
      <c r="I15" s="6">
        <v>30</v>
      </c>
      <c r="J15" s="6">
        <v>24</v>
      </c>
      <c r="K15" s="6">
        <v>45</v>
      </c>
    </row>
    <row r="16" spans="2:11" x14ac:dyDescent="0.2">
      <c r="B16" s="9" t="s">
        <v>30</v>
      </c>
      <c r="C16" s="6">
        <v>279</v>
      </c>
      <c r="D16" s="6">
        <v>1</v>
      </c>
      <c r="E16" s="6">
        <v>4</v>
      </c>
      <c r="F16" s="6">
        <v>110</v>
      </c>
      <c r="G16" s="6">
        <v>117</v>
      </c>
      <c r="H16" s="6">
        <v>18</v>
      </c>
      <c r="I16" s="6">
        <v>5</v>
      </c>
      <c r="J16" s="6">
        <v>7</v>
      </c>
      <c r="K16" s="6">
        <v>17</v>
      </c>
    </row>
    <row r="17" spans="2:11" x14ac:dyDescent="0.2">
      <c r="B17" s="9" t="s">
        <v>31</v>
      </c>
      <c r="C17" s="6">
        <v>232</v>
      </c>
      <c r="D17" s="6">
        <v>1</v>
      </c>
      <c r="E17" s="6">
        <v>24</v>
      </c>
      <c r="F17" s="6">
        <v>66</v>
      </c>
      <c r="G17" s="6">
        <v>44</v>
      </c>
      <c r="H17" s="6">
        <v>17</v>
      </c>
      <c r="I17" s="6">
        <v>15</v>
      </c>
      <c r="J17" s="6">
        <v>21</v>
      </c>
      <c r="K17" s="6">
        <v>44</v>
      </c>
    </row>
    <row r="18" spans="2:11" x14ac:dyDescent="0.2">
      <c r="B18" s="9" t="s">
        <v>32</v>
      </c>
      <c r="C18" s="6">
        <v>135</v>
      </c>
      <c r="D18" s="6">
        <v>0</v>
      </c>
      <c r="E18" s="6">
        <v>1</v>
      </c>
      <c r="F18" s="6">
        <v>40</v>
      </c>
      <c r="G18" s="6">
        <v>49</v>
      </c>
      <c r="H18" s="6">
        <v>19</v>
      </c>
      <c r="I18" s="6">
        <v>4</v>
      </c>
      <c r="J18" s="6">
        <v>7</v>
      </c>
      <c r="K18" s="6">
        <v>15</v>
      </c>
    </row>
    <row r="19" spans="2:11" x14ac:dyDescent="0.15">
      <c r="B19" s="9"/>
      <c r="C19" s="28" t="s">
        <v>12</v>
      </c>
      <c r="D19" s="28" t="s">
        <v>11</v>
      </c>
      <c r="E19" s="28" t="s">
        <v>11</v>
      </c>
      <c r="F19" s="28" t="s">
        <v>11</v>
      </c>
      <c r="G19" s="28" t="s">
        <v>11</v>
      </c>
      <c r="H19" s="28" t="s">
        <v>11</v>
      </c>
      <c r="I19" s="28" t="s">
        <v>11</v>
      </c>
      <c r="J19" s="28" t="s">
        <v>11</v>
      </c>
      <c r="K19" s="28" t="s">
        <v>11</v>
      </c>
    </row>
    <row r="20" spans="2:11" ht="13.8" thickBot="1" x14ac:dyDescent="0.25">
      <c r="B20" s="35" t="s">
        <v>222</v>
      </c>
      <c r="C20" s="13">
        <v>100</v>
      </c>
      <c r="D20" s="41">
        <f t="shared" ref="D20:K20" si="0">+D13/1720*100</f>
        <v>0.34883720930232559</v>
      </c>
      <c r="E20" s="41">
        <f t="shared" si="0"/>
        <v>4.8837209302325579</v>
      </c>
      <c r="F20" s="41">
        <f t="shared" si="0"/>
        <v>35.872093023255815</v>
      </c>
      <c r="G20" s="41">
        <f t="shared" si="0"/>
        <v>35.872093023255815</v>
      </c>
      <c r="H20" s="41">
        <f t="shared" si="0"/>
        <v>9.4186046511627897</v>
      </c>
      <c r="I20" s="41">
        <f t="shared" si="0"/>
        <v>3.1395348837209305</v>
      </c>
      <c r="J20" s="41">
        <f t="shared" si="0"/>
        <v>3.4302325581395352</v>
      </c>
      <c r="K20" s="41">
        <f t="shared" si="0"/>
        <v>7.0348837209302326</v>
      </c>
    </row>
    <row r="21" spans="2:11" x14ac:dyDescent="0.2">
      <c r="B21" s="2" t="s">
        <v>214</v>
      </c>
    </row>
    <row r="22" spans="2:11" x14ac:dyDescent="0.2">
      <c r="B22" s="2" t="s">
        <v>273</v>
      </c>
    </row>
    <row r="23" spans="2:11" x14ac:dyDescent="0.2">
      <c r="B23" s="2" t="s">
        <v>34</v>
      </c>
    </row>
  </sheetData>
  <mergeCells count="11">
    <mergeCell ref="B4:B7"/>
    <mergeCell ref="C4:K4"/>
    <mergeCell ref="H5:H7"/>
    <mergeCell ref="I5:I7"/>
    <mergeCell ref="J5:J7"/>
    <mergeCell ref="K5:K7"/>
    <mergeCell ref="C5:C7"/>
    <mergeCell ref="D5:D7"/>
    <mergeCell ref="E5:E7"/>
    <mergeCell ref="F5:F7"/>
    <mergeCell ref="G5:G7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'29'!Print_Area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2025-03-26T00:20:39Z</dcterms:modified>
</cp:coreProperties>
</file>