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3　市民協働関係\活力あるまちづくり支援金\03.様式\02.収支予算書\"/>
    </mc:Choice>
  </mc:AlternateContent>
  <xr:revisionPtr revIDLastSave="0" documentId="13_ncr:1_{FDA900DD-1C57-4F2E-9419-D5568365919B}" xr6:coauthVersionLast="36" xr6:coauthVersionMax="36" xr10:uidLastSave="{00000000-0000-0000-0000-000000000000}"/>
  <bookViews>
    <workbookView xWindow="0" yWindow="0" windowWidth="28800" windowHeight="12135" xr2:uid="{A2622A9D-87AC-42C4-8C0A-B426A6E43B20}"/>
  </bookViews>
  <sheets>
    <sheet name="収支予算書（別紙1）【重点事業】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I32" i="2"/>
  <c r="F36" i="2"/>
  <c r="F37" i="2" s="1"/>
  <c r="F30" i="2"/>
  <c r="I28" i="2"/>
  <c r="L28" i="2" s="1"/>
  <c r="I30" i="2" s="1"/>
  <c r="F11" i="2"/>
  <c r="I34" i="2" l="1"/>
  <c r="L32" i="2"/>
  <c r="F12" i="2" l="1"/>
  <c r="F13" i="2" l="1"/>
  <c r="F14" i="2" s="1"/>
</calcChain>
</file>

<file path=xl/sharedStrings.xml><?xml version="1.0" encoding="utf-8"?>
<sst xmlns="http://schemas.openxmlformats.org/spreadsheetml/2006/main" count="59" uniqueCount="57">
  <si>
    <t>別紙１（別紙様式第１号関係）</t>
    <rPh sb="0" eb="2">
      <t>ベッシ</t>
    </rPh>
    <rPh sb="4" eb="6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</si>
  <si>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</si>
  <si>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</si>
  <si>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科　　目</t>
    <rPh sb="0" eb="1">
      <t>カ</t>
    </rPh>
    <rPh sb="3" eb="4">
      <t>メ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</si>
  <si>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</si>
  <si>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収　　入</t>
    <rPh sb="0" eb="1">
      <t>オサム</t>
    </rPh>
    <rPh sb="3" eb="4">
      <t>ニュウ</t>
    </rPh>
    <phoneticPr fontId="2"/>
  </si>
  <si>
    <t>参加者負担金</t>
    <rPh sb="0" eb="3">
      <t>サンカシャ</t>
    </rPh>
    <rPh sb="3" eb="6">
      <t>フタンキン</t>
    </rPh>
    <phoneticPr fontId="2"/>
  </si>
  <si>
    <t>寄　付　金</t>
    <rPh sb="0" eb="1">
      <t>ヤドリキ</t>
    </rPh>
    <rPh sb="2" eb="3">
      <t>ヅケ</t>
    </rPh>
    <rPh sb="4" eb="5">
      <t>キン</t>
    </rPh>
    <phoneticPr fontId="2"/>
  </si>
  <si>
    <t>事 業 収 入</t>
    <phoneticPr fontId="2"/>
  </si>
  <si>
    <t>特　定　財　源</t>
    <phoneticPr fontId="2"/>
  </si>
  <si>
    <t>A</t>
    <phoneticPr fontId="2"/>
  </si>
  <si>
    <t>当 該 支 援 金</t>
    <phoneticPr fontId="2"/>
  </si>
  <si>
    <t>合  計</t>
    <phoneticPr fontId="2"/>
  </si>
  <si>
    <t>　　　　支　　出</t>
    <rPh sb="4" eb="5">
      <t>シ</t>
    </rPh>
    <rPh sb="7" eb="8">
      <t>デ</t>
    </rPh>
    <phoneticPr fontId="2"/>
  </si>
  <si>
    <t>対象経費</t>
    <rPh sb="0" eb="2">
      <t>タイショウ</t>
    </rPh>
    <rPh sb="2" eb="4">
      <t>ケイヒ</t>
    </rPh>
    <phoneticPr fontId="2"/>
  </si>
  <si>
    <t>B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</si>
  <si>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</si>
  <si>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謝金</t>
    <rPh sb="0" eb="2">
      <t>シャキン</t>
    </rPh>
    <phoneticPr fontId="2"/>
  </si>
  <si>
    <t>旅費・交通費</t>
    <rPh sb="0" eb="2">
      <t>リョヒ</t>
    </rPh>
    <rPh sb="3" eb="6">
      <t>コウツウヒ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</si>
  <si>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</si>
  <si>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通信費</t>
    <rPh sb="0" eb="3">
      <t>ツウシンヒ</t>
    </rPh>
    <phoneticPr fontId="2"/>
  </si>
  <si>
    <t>その他
（　　　　　）</t>
    <phoneticPr fontId="2"/>
  </si>
  <si>
    <t>C</t>
    <phoneticPr fontId="2"/>
  </si>
  <si>
    <t>委託費見積額</t>
    <rPh sb="3" eb="5">
      <t>ミツ</t>
    </rPh>
    <rPh sb="5" eb="6">
      <t>ガク</t>
    </rPh>
    <phoneticPr fontId="2"/>
  </si>
  <si>
    <t>D</t>
    <phoneticPr fontId="2"/>
  </si>
  <si>
    <t>E</t>
    <phoneticPr fontId="2"/>
  </si>
  <si>
    <t>小　　計</t>
    <rPh sb="0" eb="1">
      <t>ショウ</t>
    </rPh>
    <rPh sb="3" eb="4">
      <t>ケイ</t>
    </rPh>
    <phoneticPr fontId="2"/>
  </si>
  <si>
    <t>F</t>
    <phoneticPr fontId="2"/>
  </si>
  <si>
    <t>B+C</t>
    <phoneticPr fontId="2"/>
  </si>
  <si>
    <t>G</t>
    <phoneticPr fontId="2"/>
  </si>
  <si>
    <t>H</t>
    <phoneticPr fontId="2"/>
  </si>
  <si>
    <t>総事業費(F+H）</t>
    <rPh sb="0" eb="1">
      <t>フサ</t>
    </rPh>
    <rPh sb="1" eb="2">
      <t>コト</t>
    </rPh>
    <rPh sb="2" eb="3">
      <t>ギョウ</t>
    </rPh>
    <rPh sb="3" eb="4">
      <t>ヒ</t>
    </rPh>
    <phoneticPr fontId="2"/>
  </si>
  <si>
    <t>I</t>
    <phoneticPr fontId="2"/>
  </si>
  <si>
    <t>保険料</t>
    <rPh sb="0" eb="3">
      <t>ホケンリョウ</t>
    </rPh>
    <phoneticPr fontId="2"/>
  </si>
  <si>
    <t>J</t>
  </si>
  <si>
    <t>K</t>
  </si>
  <si>
    <t>L</t>
    <phoneticPr fontId="2"/>
  </si>
  <si>
    <t>M</t>
    <phoneticPr fontId="2"/>
  </si>
  <si>
    <t>委託費上限額
（F×1/3）</t>
    <rPh sb="3" eb="5">
      <t>ジョウゲン</t>
    </rPh>
    <rPh sb="5" eb="6">
      <t>ガク</t>
    </rPh>
    <phoneticPr fontId="2"/>
  </si>
  <si>
    <t>交付対象経費合計
（B+E）</t>
    <phoneticPr fontId="2"/>
  </si>
  <si>
    <t>自己財源(I-A)
千円未満切捨</t>
    <rPh sb="10" eb="11">
      <t>セン</t>
    </rPh>
    <phoneticPr fontId="2"/>
  </si>
  <si>
    <t>対象委託費
(CとDのいずれか少ない額)</t>
    <rPh sb="15" eb="16">
      <t>スク</t>
    </rPh>
    <phoneticPr fontId="2"/>
  </si>
  <si>
    <t>対象外経費</t>
    <phoneticPr fontId="2"/>
  </si>
  <si>
    <t>会議費（※6）</t>
    <rPh sb="0" eb="3">
      <t>カイギヒ</t>
    </rPh>
    <phoneticPr fontId="2"/>
  </si>
  <si>
    <t>会議費（G×5％以内）
（1,000円未満切捨）</t>
    <rPh sb="0" eb="3">
      <t>カイギヒ</t>
    </rPh>
    <rPh sb="8" eb="10">
      <t>イナイ</t>
    </rPh>
    <rPh sb="18" eb="19">
      <t>エン</t>
    </rPh>
    <rPh sb="19" eb="21">
      <t>ミマン</t>
    </rPh>
    <rPh sb="21" eb="23">
      <t>キリス</t>
    </rPh>
    <phoneticPr fontId="2"/>
  </si>
  <si>
    <t>燃料費</t>
    <rPh sb="0" eb="3">
      <t>ネンリョウヒ</t>
    </rPh>
    <phoneticPr fontId="2"/>
  </si>
  <si>
    <t>※1　積算内訳欄にそれぞれの科目ごとの品名または使途と積算内訳（記載例：講師謝金2人×5,000円等）を記入してください。
　　 本紙に記入しきれない場合は、別紙・積算内訳書（任意様式）を添付してください。
※2　単価積算の根拠となる資料を添付してください。
※3　委託費・印刷製本費・備品購入費については見積書を添付してください。また、その他の科目において単価3万円以上の
　　 ものがあればその見積書を添付してください。（単価10万円以上のものは、2人以上の者から見積書を徴するものとしま
     す。）
※4　備品とは1個又は1組の物品の取得価格が3万円以上のものです。備品のカタログ等、製品そのものが分かる資料を添付
　　 してください。なお、3万円未満の物品は消耗品費に計上してください。
※5　委託費の支援額は、対象経費小計（F）の1/3を上限とします。
※6　会議費とは、事業に係る打合せ時のお茶代のみとします。</t>
    <rPh sb="3" eb="5">
      <t>セキサン</t>
    </rPh>
    <rPh sb="5" eb="7">
      <t>ウチワケ</t>
    </rPh>
    <rPh sb="7" eb="8">
      <t>ラン</t>
    </rPh>
    <rPh sb="14" eb="16">
      <t>カモク</t>
    </rPh>
    <rPh sb="19" eb="21">
      <t>ヒンメイ</t>
    </rPh>
    <rPh sb="24" eb="26">
      <t>シト</t>
    </rPh>
    <rPh sb="27" eb="29">
      <t>セキサン</t>
    </rPh>
    <rPh sb="29" eb="31">
      <t>ウチワケ</t>
    </rPh>
    <rPh sb="32" eb="34">
      <t>キサイ</t>
    </rPh>
    <rPh sb="34" eb="35">
      <t>レイ</t>
    </rPh>
    <rPh sb="36" eb="38">
      <t>コウシ</t>
    </rPh>
    <rPh sb="38" eb="40">
      <t>シャキン</t>
    </rPh>
    <rPh sb="48" eb="49">
      <t>エン</t>
    </rPh>
    <rPh sb="49" eb="50">
      <t>トウ</t>
    </rPh>
    <rPh sb="52" eb="54">
      <t>キニュウ</t>
    </rPh>
    <rPh sb="65" eb="67">
      <t>ホンシ</t>
    </rPh>
    <rPh sb="75" eb="77">
      <t>バアイ</t>
    </rPh>
    <rPh sb="79" eb="81">
      <t>ベッシ</t>
    </rPh>
    <rPh sb="82" eb="84">
      <t>セキサン</t>
    </rPh>
    <rPh sb="84" eb="86">
      <t>ウチワケ</t>
    </rPh>
    <rPh sb="86" eb="87">
      <t>ショ</t>
    </rPh>
    <rPh sb="88" eb="90">
      <t>ニンイ</t>
    </rPh>
    <rPh sb="90" eb="92">
      <t>ヨウシキ</t>
    </rPh>
    <rPh sb="94" eb="96">
      <t>テンプ</t>
    </rPh>
    <rPh sb="354" eb="356">
      <t>イタク</t>
    </rPh>
    <rPh sb="356" eb="357">
      <t>ヒ</t>
    </rPh>
    <rPh sb="360" eb="361">
      <t>ガク</t>
    </rPh>
    <rPh sb="363" eb="365">
      <t>タイショウ</t>
    </rPh>
    <rPh sb="365" eb="367">
      <t>ケイヒ</t>
    </rPh>
    <rPh sb="377" eb="379">
      <t>ジョウゲン</t>
    </rPh>
    <rPh sb="388" eb="391">
      <t>カイギヒ</t>
    </rPh>
    <rPh sb="394" eb="396">
      <t>ジギョウ</t>
    </rPh>
    <rPh sb="397" eb="398">
      <t>カカ</t>
    </rPh>
    <rPh sb="405" eb="407">
      <t>チャダイ</t>
    </rPh>
    <phoneticPr fontId="2"/>
  </si>
  <si>
    <t>自己資金（I-A-M）</t>
    <phoneticPr fontId="2"/>
  </si>
  <si>
    <t>上限　600,000円
下限　100,000円</t>
    <rPh sb="10" eb="11">
      <t>エン</t>
    </rPh>
    <rPh sb="13" eb="15">
      <t>カゲン</t>
    </rPh>
    <rPh sb="23" eb="24">
      <t>エン</t>
    </rPh>
    <phoneticPr fontId="2"/>
  </si>
  <si>
    <t>年度 上田市活力あるまちづくり支援金(重点事業) 収支予算書</t>
    <rPh sb="0" eb="2">
      <t>ネンド</t>
    </rPh>
    <rPh sb="19" eb="23">
      <t>ジュウテンジギョウ</t>
    </rPh>
    <rPh sb="25" eb="27">
      <t>シュウシ</t>
    </rPh>
    <rPh sb="27" eb="29">
      <t>ヨサン</t>
    </rPh>
    <phoneticPr fontId="2"/>
  </si>
  <si>
    <r>
      <t>積　算　内　訳</t>
    </r>
    <r>
      <rPr>
        <sz val="9"/>
        <color theme="1"/>
        <rFont val="ＭＳ 明朝"/>
        <family val="1"/>
        <charset val="128"/>
      </rPr>
      <t>（※1）</t>
    </r>
    <rPh sb="0" eb="1">
      <t>セキ</t>
    </rPh>
    <rPh sb="2" eb="3">
      <t>ザン</t>
    </rPh>
    <rPh sb="4" eb="5">
      <t>ナイ</t>
    </rPh>
    <rPh sb="6" eb="7">
      <t>ヤク</t>
    </rPh>
    <phoneticPr fontId="2"/>
  </si>
  <si>
    <r>
      <t>原材料費</t>
    </r>
    <r>
      <rPr>
        <sz val="9"/>
        <color theme="1"/>
        <rFont val="ＭＳ 明朝"/>
        <family val="1"/>
        <charset val="128"/>
      </rPr>
      <t>（※2）</t>
    </r>
    <rPh sb="0" eb="3">
      <t>ゲンザイリョウ</t>
    </rPh>
    <rPh sb="3" eb="4">
      <t>ヒ</t>
    </rPh>
    <phoneticPr fontId="2"/>
  </si>
  <si>
    <r>
      <t>印刷製本費</t>
    </r>
    <r>
      <rPr>
        <sz val="9"/>
        <color theme="1"/>
        <rFont val="ＭＳ 明朝"/>
        <family val="1"/>
        <charset val="128"/>
      </rPr>
      <t>（※3）</t>
    </r>
    <rPh sb="0" eb="2">
      <t>インサツ</t>
    </rPh>
    <rPh sb="2" eb="4">
      <t>セイホン</t>
    </rPh>
    <rPh sb="4" eb="5">
      <t>ヒ</t>
    </rPh>
    <phoneticPr fontId="2"/>
  </si>
  <si>
    <r>
      <t xml:space="preserve">備品購入費
</t>
    </r>
    <r>
      <rPr>
        <sz val="9"/>
        <color theme="1"/>
        <rFont val="ＭＳ 明朝"/>
        <family val="1"/>
        <charset val="128"/>
      </rPr>
      <t>（※3※4）</t>
    </r>
    <rPh sb="0" eb="2">
      <t>ビヒン</t>
    </rPh>
    <rPh sb="2" eb="4">
      <t>コウニュウ</t>
    </rPh>
    <rPh sb="4" eb="5">
      <t>ヒ</t>
    </rPh>
    <phoneticPr fontId="2"/>
  </si>
  <si>
    <r>
      <t>委託費</t>
    </r>
    <r>
      <rPr>
        <sz val="9"/>
        <color theme="1"/>
        <rFont val="ＭＳ 明朝"/>
        <family val="1"/>
        <charset val="128"/>
      </rPr>
      <t>（※3※5）</t>
    </r>
    <rPh sb="0" eb="2">
      <t>イタク</t>
    </rPh>
    <rPh sb="2" eb="3">
      <t>ヒ</t>
    </rPh>
    <phoneticPr fontId="2"/>
  </si>
  <si>
    <t>支援金基本額（G×3/4）
千円未満切捨（上限60万円）</t>
    <rPh sb="14" eb="15">
      <t>セン</t>
    </rPh>
    <rPh sb="25" eb="26">
      <t>マン</t>
    </rPh>
    <phoneticPr fontId="2"/>
  </si>
  <si>
    <r>
      <rPr>
        <sz val="11"/>
        <color theme="1"/>
        <rFont val="ＭＳ 明朝"/>
        <family val="1"/>
        <charset val="128"/>
      </rPr>
      <t>支援金額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(JとKのいずれか少ない額＋L）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</si>
</sst>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800000000000000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.8000000000000007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4" xfId="0" applyFont="1" applyFill="1" applyBorder="1" applyAlignment="1">
      <alignment vertical="center" wrapText="1" shrinkToFit="1"/>
    </xf>
    <xf numFmtId="38" fontId="4" fillId="0" borderId="2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 shrinkToFit="1"/>
    </xf>
    <xf numFmtId="38" fontId="4" fillId="0" borderId="14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 wrapText="1"/>
    </xf>
    <xf numFmtId="38" fontId="9" fillId="0" borderId="23" xfId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top" wrapText="1" shrinkToFit="1"/>
    </xf>
    <xf numFmtId="0" fontId="3" fillId="0" borderId="41" xfId="0" applyFont="1" applyFill="1" applyBorder="1" applyAlignment="1">
      <alignment horizontal="center" vertical="top" shrinkToFit="1"/>
    </xf>
    <xf numFmtId="0" fontId="8" fillId="0" borderId="9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38" fontId="4" fillId="2" borderId="7" xfId="1" applyFont="1" applyFill="1" applyBorder="1" applyAlignment="1">
      <alignment horizontal="center" vertical="center" wrapText="1"/>
    </xf>
    <xf numFmtId="38" fontId="4" fillId="2" borderId="42" xfId="1" applyFont="1" applyFill="1" applyBorder="1" applyAlignment="1">
      <alignment horizontal="center" vertical="center" wrapText="1"/>
    </xf>
    <xf numFmtId="38" fontId="4" fillId="0" borderId="39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9" fillId="0" borderId="25" xfId="1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36" xfId="0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center" vertical="center" wrapText="1"/>
    </xf>
    <xf numFmtId="38" fontId="4" fillId="2" borderId="25" xfId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8" fillId="2" borderId="4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2" borderId="31" xfId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38" fontId="4" fillId="2" borderId="17" xfId="1" applyFont="1" applyFill="1" applyBorder="1" applyAlignment="1">
      <alignment horizontal="center" vertical="center"/>
    </xf>
    <xf numFmtId="38" fontId="4" fillId="2" borderId="35" xfId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24AC-A395-499F-8EF8-9B0D4F02DE78}">
  <sheetPr>
    <pageSetUpPr fitToPage="1"/>
  </sheetPr>
  <dimension ref="A1:N38"/>
  <sheetViews>
    <sheetView tabSelected="1" view="pageBreakPreview" zoomScaleNormal="100" workbookViewId="0">
      <selection sqref="A1:D1"/>
    </sheetView>
  </sheetViews>
  <sheetFormatPr defaultColWidth="8.375" defaultRowHeight="13.5" x14ac:dyDescent="0.15"/>
  <cols>
    <col min="1" max="1" width="3.75" style="4" customWidth="1"/>
    <col min="2" max="2" width="2" style="4" customWidth="1"/>
    <col min="3" max="3" width="1.125" style="4" customWidth="1"/>
    <col min="4" max="4" width="15.375" style="4" customWidth="1"/>
    <col min="5" max="5" width="3.25" style="4" customWidth="1"/>
    <col min="6" max="7" width="10.625" style="4" customWidth="1"/>
    <col min="8" max="8" width="3.25" style="4" customWidth="1"/>
    <col min="9" max="10" width="10.5" style="4" customWidth="1"/>
    <col min="11" max="11" width="3.25" style="4" customWidth="1"/>
    <col min="12" max="13" width="10.625" style="4" customWidth="1"/>
    <col min="14" max="256" width="8.375" style="4"/>
    <col min="257" max="257" width="3.75" style="4" customWidth="1"/>
    <col min="258" max="258" width="2" style="4" customWidth="1"/>
    <col min="259" max="259" width="1.125" style="4" customWidth="1"/>
    <col min="260" max="260" width="15.375" style="4" customWidth="1"/>
    <col min="261" max="261" width="3.25" style="4" customWidth="1"/>
    <col min="262" max="263" width="10.625" style="4" customWidth="1"/>
    <col min="264" max="264" width="3.25" style="4" customWidth="1"/>
    <col min="265" max="266" width="10.5" style="4" customWidth="1"/>
    <col min="267" max="267" width="3.25" style="4" customWidth="1"/>
    <col min="268" max="269" width="10.625" style="4" customWidth="1"/>
    <col min="270" max="512" width="8.375" style="4"/>
    <col min="513" max="513" width="3.75" style="4" customWidth="1"/>
    <col min="514" max="514" width="2" style="4" customWidth="1"/>
    <col min="515" max="515" width="1.125" style="4" customWidth="1"/>
    <col min="516" max="516" width="15.375" style="4" customWidth="1"/>
    <col min="517" max="517" width="3.25" style="4" customWidth="1"/>
    <col min="518" max="519" width="10.625" style="4" customWidth="1"/>
    <col min="520" max="520" width="3.25" style="4" customWidth="1"/>
    <col min="521" max="522" width="10.5" style="4" customWidth="1"/>
    <col min="523" max="523" width="3.25" style="4" customWidth="1"/>
    <col min="524" max="525" width="10.625" style="4" customWidth="1"/>
    <col min="526" max="768" width="8.375" style="4"/>
    <col min="769" max="769" width="3.75" style="4" customWidth="1"/>
    <col min="770" max="770" width="2" style="4" customWidth="1"/>
    <col min="771" max="771" width="1.125" style="4" customWidth="1"/>
    <col min="772" max="772" width="15.375" style="4" customWidth="1"/>
    <col min="773" max="773" width="3.25" style="4" customWidth="1"/>
    <col min="774" max="775" width="10.625" style="4" customWidth="1"/>
    <col min="776" max="776" width="3.25" style="4" customWidth="1"/>
    <col min="777" max="778" width="10.5" style="4" customWidth="1"/>
    <col min="779" max="779" width="3.25" style="4" customWidth="1"/>
    <col min="780" max="781" width="10.625" style="4" customWidth="1"/>
    <col min="782" max="1024" width="8.375" style="4"/>
    <col min="1025" max="1025" width="3.75" style="4" customWidth="1"/>
    <col min="1026" max="1026" width="2" style="4" customWidth="1"/>
    <col min="1027" max="1027" width="1.125" style="4" customWidth="1"/>
    <col min="1028" max="1028" width="15.375" style="4" customWidth="1"/>
    <col min="1029" max="1029" width="3.25" style="4" customWidth="1"/>
    <col min="1030" max="1031" width="10.625" style="4" customWidth="1"/>
    <col min="1032" max="1032" width="3.25" style="4" customWidth="1"/>
    <col min="1033" max="1034" width="10.5" style="4" customWidth="1"/>
    <col min="1035" max="1035" width="3.25" style="4" customWidth="1"/>
    <col min="1036" max="1037" width="10.625" style="4" customWidth="1"/>
    <col min="1038" max="1280" width="8.375" style="4"/>
    <col min="1281" max="1281" width="3.75" style="4" customWidth="1"/>
    <col min="1282" max="1282" width="2" style="4" customWidth="1"/>
    <col min="1283" max="1283" width="1.125" style="4" customWidth="1"/>
    <col min="1284" max="1284" width="15.375" style="4" customWidth="1"/>
    <col min="1285" max="1285" width="3.25" style="4" customWidth="1"/>
    <col min="1286" max="1287" width="10.625" style="4" customWidth="1"/>
    <col min="1288" max="1288" width="3.25" style="4" customWidth="1"/>
    <col min="1289" max="1290" width="10.5" style="4" customWidth="1"/>
    <col min="1291" max="1291" width="3.25" style="4" customWidth="1"/>
    <col min="1292" max="1293" width="10.625" style="4" customWidth="1"/>
    <col min="1294" max="1536" width="8.375" style="4"/>
    <col min="1537" max="1537" width="3.75" style="4" customWidth="1"/>
    <col min="1538" max="1538" width="2" style="4" customWidth="1"/>
    <col min="1539" max="1539" width="1.125" style="4" customWidth="1"/>
    <col min="1540" max="1540" width="15.375" style="4" customWidth="1"/>
    <col min="1541" max="1541" width="3.25" style="4" customWidth="1"/>
    <col min="1542" max="1543" width="10.625" style="4" customWidth="1"/>
    <col min="1544" max="1544" width="3.25" style="4" customWidth="1"/>
    <col min="1545" max="1546" width="10.5" style="4" customWidth="1"/>
    <col min="1547" max="1547" width="3.25" style="4" customWidth="1"/>
    <col min="1548" max="1549" width="10.625" style="4" customWidth="1"/>
    <col min="1550" max="1792" width="8.375" style="4"/>
    <col min="1793" max="1793" width="3.75" style="4" customWidth="1"/>
    <col min="1794" max="1794" width="2" style="4" customWidth="1"/>
    <col min="1795" max="1795" width="1.125" style="4" customWidth="1"/>
    <col min="1796" max="1796" width="15.375" style="4" customWidth="1"/>
    <col min="1797" max="1797" width="3.25" style="4" customWidth="1"/>
    <col min="1798" max="1799" width="10.625" style="4" customWidth="1"/>
    <col min="1800" max="1800" width="3.25" style="4" customWidth="1"/>
    <col min="1801" max="1802" width="10.5" style="4" customWidth="1"/>
    <col min="1803" max="1803" width="3.25" style="4" customWidth="1"/>
    <col min="1804" max="1805" width="10.625" style="4" customWidth="1"/>
    <col min="1806" max="2048" width="8.375" style="4"/>
    <col min="2049" max="2049" width="3.75" style="4" customWidth="1"/>
    <col min="2050" max="2050" width="2" style="4" customWidth="1"/>
    <col min="2051" max="2051" width="1.125" style="4" customWidth="1"/>
    <col min="2052" max="2052" width="15.375" style="4" customWidth="1"/>
    <col min="2053" max="2053" width="3.25" style="4" customWidth="1"/>
    <col min="2054" max="2055" width="10.625" style="4" customWidth="1"/>
    <col min="2056" max="2056" width="3.25" style="4" customWidth="1"/>
    <col min="2057" max="2058" width="10.5" style="4" customWidth="1"/>
    <col min="2059" max="2059" width="3.25" style="4" customWidth="1"/>
    <col min="2060" max="2061" width="10.625" style="4" customWidth="1"/>
    <col min="2062" max="2304" width="8.375" style="4"/>
    <col min="2305" max="2305" width="3.75" style="4" customWidth="1"/>
    <col min="2306" max="2306" width="2" style="4" customWidth="1"/>
    <col min="2307" max="2307" width="1.125" style="4" customWidth="1"/>
    <col min="2308" max="2308" width="15.375" style="4" customWidth="1"/>
    <col min="2309" max="2309" width="3.25" style="4" customWidth="1"/>
    <col min="2310" max="2311" width="10.625" style="4" customWidth="1"/>
    <col min="2312" max="2312" width="3.25" style="4" customWidth="1"/>
    <col min="2313" max="2314" width="10.5" style="4" customWidth="1"/>
    <col min="2315" max="2315" width="3.25" style="4" customWidth="1"/>
    <col min="2316" max="2317" width="10.625" style="4" customWidth="1"/>
    <col min="2318" max="2560" width="8.375" style="4"/>
    <col min="2561" max="2561" width="3.75" style="4" customWidth="1"/>
    <col min="2562" max="2562" width="2" style="4" customWidth="1"/>
    <col min="2563" max="2563" width="1.125" style="4" customWidth="1"/>
    <col min="2564" max="2564" width="15.375" style="4" customWidth="1"/>
    <col min="2565" max="2565" width="3.25" style="4" customWidth="1"/>
    <col min="2566" max="2567" width="10.625" style="4" customWidth="1"/>
    <col min="2568" max="2568" width="3.25" style="4" customWidth="1"/>
    <col min="2569" max="2570" width="10.5" style="4" customWidth="1"/>
    <col min="2571" max="2571" width="3.25" style="4" customWidth="1"/>
    <col min="2572" max="2573" width="10.625" style="4" customWidth="1"/>
    <col min="2574" max="2816" width="8.375" style="4"/>
    <col min="2817" max="2817" width="3.75" style="4" customWidth="1"/>
    <col min="2818" max="2818" width="2" style="4" customWidth="1"/>
    <col min="2819" max="2819" width="1.125" style="4" customWidth="1"/>
    <col min="2820" max="2820" width="15.375" style="4" customWidth="1"/>
    <col min="2821" max="2821" width="3.25" style="4" customWidth="1"/>
    <col min="2822" max="2823" width="10.625" style="4" customWidth="1"/>
    <col min="2824" max="2824" width="3.25" style="4" customWidth="1"/>
    <col min="2825" max="2826" width="10.5" style="4" customWidth="1"/>
    <col min="2827" max="2827" width="3.25" style="4" customWidth="1"/>
    <col min="2828" max="2829" width="10.625" style="4" customWidth="1"/>
    <col min="2830" max="3072" width="8.375" style="4"/>
    <col min="3073" max="3073" width="3.75" style="4" customWidth="1"/>
    <col min="3074" max="3074" width="2" style="4" customWidth="1"/>
    <col min="3075" max="3075" width="1.125" style="4" customWidth="1"/>
    <col min="3076" max="3076" width="15.375" style="4" customWidth="1"/>
    <col min="3077" max="3077" width="3.25" style="4" customWidth="1"/>
    <col min="3078" max="3079" width="10.625" style="4" customWidth="1"/>
    <col min="3080" max="3080" width="3.25" style="4" customWidth="1"/>
    <col min="3081" max="3082" width="10.5" style="4" customWidth="1"/>
    <col min="3083" max="3083" width="3.25" style="4" customWidth="1"/>
    <col min="3084" max="3085" width="10.625" style="4" customWidth="1"/>
    <col min="3086" max="3328" width="8.375" style="4"/>
    <col min="3329" max="3329" width="3.75" style="4" customWidth="1"/>
    <col min="3330" max="3330" width="2" style="4" customWidth="1"/>
    <col min="3331" max="3331" width="1.125" style="4" customWidth="1"/>
    <col min="3332" max="3332" width="15.375" style="4" customWidth="1"/>
    <col min="3333" max="3333" width="3.25" style="4" customWidth="1"/>
    <col min="3334" max="3335" width="10.625" style="4" customWidth="1"/>
    <col min="3336" max="3336" width="3.25" style="4" customWidth="1"/>
    <col min="3337" max="3338" width="10.5" style="4" customWidth="1"/>
    <col min="3339" max="3339" width="3.25" style="4" customWidth="1"/>
    <col min="3340" max="3341" width="10.625" style="4" customWidth="1"/>
    <col min="3342" max="3584" width="8.375" style="4"/>
    <col min="3585" max="3585" width="3.75" style="4" customWidth="1"/>
    <col min="3586" max="3586" width="2" style="4" customWidth="1"/>
    <col min="3587" max="3587" width="1.125" style="4" customWidth="1"/>
    <col min="3588" max="3588" width="15.375" style="4" customWidth="1"/>
    <col min="3589" max="3589" width="3.25" style="4" customWidth="1"/>
    <col min="3590" max="3591" width="10.625" style="4" customWidth="1"/>
    <col min="3592" max="3592" width="3.25" style="4" customWidth="1"/>
    <col min="3593" max="3594" width="10.5" style="4" customWidth="1"/>
    <col min="3595" max="3595" width="3.25" style="4" customWidth="1"/>
    <col min="3596" max="3597" width="10.625" style="4" customWidth="1"/>
    <col min="3598" max="3840" width="8.375" style="4"/>
    <col min="3841" max="3841" width="3.75" style="4" customWidth="1"/>
    <col min="3842" max="3842" width="2" style="4" customWidth="1"/>
    <col min="3843" max="3843" width="1.125" style="4" customWidth="1"/>
    <col min="3844" max="3844" width="15.375" style="4" customWidth="1"/>
    <col min="3845" max="3845" width="3.25" style="4" customWidth="1"/>
    <col min="3846" max="3847" width="10.625" style="4" customWidth="1"/>
    <col min="3848" max="3848" width="3.25" style="4" customWidth="1"/>
    <col min="3849" max="3850" width="10.5" style="4" customWidth="1"/>
    <col min="3851" max="3851" width="3.25" style="4" customWidth="1"/>
    <col min="3852" max="3853" width="10.625" style="4" customWidth="1"/>
    <col min="3854" max="4096" width="8.375" style="4"/>
    <col min="4097" max="4097" width="3.75" style="4" customWidth="1"/>
    <col min="4098" max="4098" width="2" style="4" customWidth="1"/>
    <col min="4099" max="4099" width="1.125" style="4" customWidth="1"/>
    <col min="4100" max="4100" width="15.375" style="4" customWidth="1"/>
    <col min="4101" max="4101" width="3.25" style="4" customWidth="1"/>
    <col min="4102" max="4103" width="10.625" style="4" customWidth="1"/>
    <col min="4104" max="4104" width="3.25" style="4" customWidth="1"/>
    <col min="4105" max="4106" width="10.5" style="4" customWidth="1"/>
    <col min="4107" max="4107" width="3.25" style="4" customWidth="1"/>
    <col min="4108" max="4109" width="10.625" style="4" customWidth="1"/>
    <col min="4110" max="4352" width="8.375" style="4"/>
    <col min="4353" max="4353" width="3.75" style="4" customWidth="1"/>
    <col min="4354" max="4354" width="2" style="4" customWidth="1"/>
    <col min="4355" max="4355" width="1.125" style="4" customWidth="1"/>
    <col min="4356" max="4356" width="15.375" style="4" customWidth="1"/>
    <col min="4357" max="4357" width="3.25" style="4" customWidth="1"/>
    <col min="4358" max="4359" width="10.625" style="4" customWidth="1"/>
    <col min="4360" max="4360" width="3.25" style="4" customWidth="1"/>
    <col min="4361" max="4362" width="10.5" style="4" customWidth="1"/>
    <col min="4363" max="4363" width="3.25" style="4" customWidth="1"/>
    <col min="4364" max="4365" width="10.625" style="4" customWidth="1"/>
    <col min="4366" max="4608" width="8.375" style="4"/>
    <col min="4609" max="4609" width="3.75" style="4" customWidth="1"/>
    <col min="4610" max="4610" width="2" style="4" customWidth="1"/>
    <col min="4611" max="4611" width="1.125" style="4" customWidth="1"/>
    <col min="4612" max="4612" width="15.375" style="4" customWidth="1"/>
    <col min="4613" max="4613" width="3.25" style="4" customWidth="1"/>
    <col min="4614" max="4615" width="10.625" style="4" customWidth="1"/>
    <col min="4616" max="4616" width="3.25" style="4" customWidth="1"/>
    <col min="4617" max="4618" width="10.5" style="4" customWidth="1"/>
    <col min="4619" max="4619" width="3.25" style="4" customWidth="1"/>
    <col min="4620" max="4621" width="10.625" style="4" customWidth="1"/>
    <col min="4622" max="4864" width="8.375" style="4"/>
    <col min="4865" max="4865" width="3.75" style="4" customWidth="1"/>
    <col min="4866" max="4866" width="2" style="4" customWidth="1"/>
    <col min="4867" max="4867" width="1.125" style="4" customWidth="1"/>
    <col min="4868" max="4868" width="15.375" style="4" customWidth="1"/>
    <col min="4869" max="4869" width="3.25" style="4" customWidth="1"/>
    <col min="4870" max="4871" width="10.625" style="4" customWidth="1"/>
    <col min="4872" max="4872" width="3.25" style="4" customWidth="1"/>
    <col min="4873" max="4874" width="10.5" style="4" customWidth="1"/>
    <col min="4875" max="4875" width="3.25" style="4" customWidth="1"/>
    <col min="4876" max="4877" width="10.625" style="4" customWidth="1"/>
    <col min="4878" max="5120" width="8.375" style="4"/>
    <col min="5121" max="5121" width="3.75" style="4" customWidth="1"/>
    <col min="5122" max="5122" width="2" style="4" customWidth="1"/>
    <col min="5123" max="5123" width="1.125" style="4" customWidth="1"/>
    <col min="5124" max="5124" width="15.375" style="4" customWidth="1"/>
    <col min="5125" max="5125" width="3.25" style="4" customWidth="1"/>
    <col min="5126" max="5127" width="10.625" style="4" customWidth="1"/>
    <col min="5128" max="5128" width="3.25" style="4" customWidth="1"/>
    <col min="5129" max="5130" width="10.5" style="4" customWidth="1"/>
    <col min="5131" max="5131" width="3.25" style="4" customWidth="1"/>
    <col min="5132" max="5133" width="10.625" style="4" customWidth="1"/>
    <col min="5134" max="5376" width="8.375" style="4"/>
    <col min="5377" max="5377" width="3.75" style="4" customWidth="1"/>
    <col min="5378" max="5378" width="2" style="4" customWidth="1"/>
    <col min="5379" max="5379" width="1.125" style="4" customWidth="1"/>
    <col min="5380" max="5380" width="15.375" style="4" customWidth="1"/>
    <col min="5381" max="5381" width="3.25" style="4" customWidth="1"/>
    <col min="5382" max="5383" width="10.625" style="4" customWidth="1"/>
    <col min="5384" max="5384" width="3.25" style="4" customWidth="1"/>
    <col min="5385" max="5386" width="10.5" style="4" customWidth="1"/>
    <col min="5387" max="5387" width="3.25" style="4" customWidth="1"/>
    <col min="5388" max="5389" width="10.625" style="4" customWidth="1"/>
    <col min="5390" max="5632" width="8.375" style="4"/>
    <col min="5633" max="5633" width="3.75" style="4" customWidth="1"/>
    <col min="5634" max="5634" width="2" style="4" customWidth="1"/>
    <col min="5635" max="5635" width="1.125" style="4" customWidth="1"/>
    <col min="5636" max="5636" width="15.375" style="4" customWidth="1"/>
    <col min="5637" max="5637" width="3.25" style="4" customWidth="1"/>
    <col min="5638" max="5639" width="10.625" style="4" customWidth="1"/>
    <col min="5640" max="5640" width="3.25" style="4" customWidth="1"/>
    <col min="5641" max="5642" width="10.5" style="4" customWidth="1"/>
    <col min="5643" max="5643" width="3.25" style="4" customWidth="1"/>
    <col min="5644" max="5645" width="10.625" style="4" customWidth="1"/>
    <col min="5646" max="5888" width="8.375" style="4"/>
    <col min="5889" max="5889" width="3.75" style="4" customWidth="1"/>
    <col min="5890" max="5890" width="2" style="4" customWidth="1"/>
    <col min="5891" max="5891" width="1.125" style="4" customWidth="1"/>
    <col min="5892" max="5892" width="15.375" style="4" customWidth="1"/>
    <col min="5893" max="5893" width="3.25" style="4" customWidth="1"/>
    <col min="5894" max="5895" width="10.625" style="4" customWidth="1"/>
    <col min="5896" max="5896" width="3.25" style="4" customWidth="1"/>
    <col min="5897" max="5898" width="10.5" style="4" customWidth="1"/>
    <col min="5899" max="5899" width="3.25" style="4" customWidth="1"/>
    <col min="5900" max="5901" width="10.625" style="4" customWidth="1"/>
    <col min="5902" max="6144" width="8.375" style="4"/>
    <col min="6145" max="6145" width="3.75" style="4" customWidth="1"/>
    <col min="6146" max="6146" width="2" style="4" customWidth="1"/>
    <col min="6147" max="6147" width="1.125" style="4" customWidth="1"/>
    <col min="6148" max="6148" width="15.375" style="4" customWidth="1"/>
    <col min="6149" max="6149" width="3.25" style="4" customWidth="1"/>
    <col min="6150" max="6151" width="10.625" style="4" customWidth="1"/>
    <col min="6152" max="6152" width="3.25" style="4" customWidth="1"/>
    <col min="6153" max="6154" width="10.5" style="4" customWidth="1"/>
    <col min="6155" max="6155" width="3.25" style="4" customWidth="1"/>
    <col min="6156" max="6157" width="10.625" style="4" customWidth="1"/>
    <col min="6158" max="6400" width="8.375" style="4"/>
    <col min="6401" max="6401" width="3.75" style="4" customWidth="1"/>
    <col min="6402" max="6402" width="2" style="4" customWidth="1"/>
    <col min="6403" max="6403" width="1.125" style="4" customWidth="1"/>
    <col min="6404" max="6404" width="15.375" style="4" customWidth="1"/>
    <col min="6405" max="6405" width="3.25" style="4" customWidth="1"/>
    <col min="6406" max="6407" width="10.625" style="4" customWidth="1"/>
    <col min="6408" max="6408" width="3.25" style="4" customWidth="1"/>
    <col min="6409" max="6410" width="10.5" style="4" customWidth="1"/>
    <col min="6411" max="6411" width="3.25" style="4" customWidth="1"/>
    <col min="6412" max="6413" width="10.625" style="4" customWidth="1"/>
    <col min="6414" max="6656" width="8.375" style="4"/>
    <col min="6657" max="6657" width="3.75" style="4" customWidth="1"/>
    <col min="6658" max="6658" width="2" style="4" customWidth="1"/>
    <col min="6659" max="6659" width="1.125" style="4" customWidth="1"/>
    <col min="6660" max="6660" width="15.375" style="4" customWidth="1"/>
    <col min="6661" max="6661" width="3.25" style="4" customWidth="1"/>
    <col min="6662" max="6663" width="10.625" style="4" customWidth="1"/>
    <col min="6664" max="6664" width="3.25" style="4" customWidth="1"/>
    <col min="6665" max="6666" width="10.5" style="4" customWidth="1"/>
    <col min="6667" max="6667" width="3.25" style="4" customWidth="1"/>
    <col min="6668" max="6669" width="10.625" style="4" customWidth="1"/>
    <col min="6670" max="6912" width="8.375" style="4"/>
    <col min="6913" max="6913" width="3.75" style="4" customWidth="1"/>
    <col min="6914" max="6914" width="2" style="4" customWidth="1"/>
    <col min="6915" max="6915" width="1.125" style="4" customWidth="1"/>
    <col min="6916" max="6916" width="15.375" style="4" customWidth="1"/>
    <col min="6917" max="6917" width="3.25" style="4" customWidth="1"/>
    <col min="6918" max="6919" width="10.625" style="4" customWidth="1"/>
    <col min="6920" max="6920" width="3.25" style="4" customWidth="1"/>
    <col min="6921" max="6922" width="10.5" style="4" customWidth="1"/>
    <col min="6923" max="6923" width="3.25" style="4" customWidth="1"/>
    <col min="6924" max="6925" width="10.625" style="4" customWidth="1"/>
    <col min="6926" max="7168" width="8.375" style="4"/>
    <col min="7169" max="7169" width="3.75" style="4" customWidth="1"/>
    <col min="7170" max="7170" width="2" style="4" customWidth="1"/>
    <col min="7171" max="7171" width="1.125" style="4" customWidth="1"/>
    <col min="7172" max="7172" width="15.375" style="4" customWidth="1"/>
    <col min="7173" max="7173" width="3.25" style="4" customWidth="1"/>
    <col min="7174" max="7175" width="10.625" style="4" customWidth="1"/>
    <col min="7176" max="7176" width="3.25" style="4" customWidth="1"/>
    <col min="7177" max="7178" width="10.5" style="4" customWidth="1"/>
    <col min="7179" max="7179" width="3.25" style="4" customWidth="1"/>
    <col min="7180" max="7181" width="10.625" style="4" customWidth="1"/>
    <col min="7182" max="7424" width="8.375" style="4"/>
    <col min="7425" max="7425" width="3.75" style="4" customWidth="1"/>
    <col min="7426" max="7426" width="2" style="4" customWidth="1"/>
    <col min="7427" max="7427" width="1.125" style="4" customWidth="1"/>
    <col min="7428" max="7428" width="15.375" style="4" customWidth="1"/>
    <col min="7429" max="7429" width="3.25" style="4" customWidth="1"/>
    <col min="7430" max="7431" width="10.625" style="4" customWidth="1"/>
    <col min="7432" max="7432" width="3.25" style="4" customWidth="1"/>
    <col min="7433" max="7434" width="10.5" style="4" customWidth="1"/>
    <col min="7435" max="7435" width="3.25" style="4" customWidth="1"/>
    <col min="7436" max="7437" width="10.625" style="4" customWidth="1"/>
    <col min="7438" max="7680" width="8.375" style="4"/>
    <col min="7681" max="7681" width="3.75" style="4" customWidth="1"/>
    <col min="7682" max="7682" width="2" style="4" customWidth="1"/>
    <col min="7683" max="7683" width="1.125" style="4" customWidth="1"/>
    <col min="7684" max="7684" width="15.375" style="4" customWidth="1"/>
    <col min="7685" max="7685" width="3.25" style="4" customWidth="1"/>
    <col min="7686" max="7687" width="10.625" style="4" customWidth="1"/>
    <col min="7688" max="7688" width="3.25" style="4" customWidth="1"/>
    <col min="7689" max="7690" width="10.5" style="4" customWidth="1"/>
    <col min="7691" max="7691" width="3.25" style="4" customWidth="1"/>
    <col min="7692" max="7693" width="10.625" style="4" customWidth="1"/>
    <col min="7694" max="7936" width="8.375" style="4"/>
    <col min="7937" max="7937" width="3.75" style="4" customWidth="1"/>
    <col min="7938" max="7938" width="2" style="4" customWidth="1"/>
    <col min="7939" max="7939" width="1.125" style="4" customWidth="1"/>
    <col min="7940" max="7940" width="15.375" style="4" customWidth="1"/>
    <col min="7941" max="7941" width="3.25" style="4" customWidth="1"/>
    <col min="7942" max="7943" width="10.625" style="4" customWidth="1"/>
    <col min="7944" max="7944" width="3.25" style="4" customWidth="1"/>
    <col min="7945" max="7946" width="10.5" style="4" customWidth="1"/>
    <col min="7947" max="7947" width="3.25" style="4" customWidth="1"/>
    <col min="7948" max="7949" width="10.625" style="4" customWidth="1"/>
    <col min="7950" max="8192" width="8.375" style="4"/>
    <col min="8193" max="8193" width="3.75" style="4" customWidth="1"/>
    <col min="8194" max="8194" width="2" style="4" customWidth="1"/>
    <col min="8195" max="8195" width="1.125" style="4" customWidth="1"/>
    <col min="8196" max="8196" width="15.375" style="4" customWidth="1"/>
    <col min="8197" max="8197" width="3.25" style="4" customWidth="1"/>
    <col min="8198" max="8199" width="10.625" style="4" customWidth="1"/>
    <col min="8200" max="8200" width="3.25" style="4" customWidth="1"/>
    <col min="8201" max="8202" width="10.5" style="4" customWidth="1"/>
    <col min="8203" max="8203" width="3.25" style="4" customWidth="1"/>
    <col min="8204" max="8205" width="10.625" style="4" customWidth="1"/>
    <col min="8206" max="8448" width="8.375" style="4"/>
    <col min="8449" max="8449" width="3.75" style="4" customWidth="1"/>
    <col min="8450" max="8450" width="2" style="4" customWidth="1"/>
    <col min="8451" max="8451" width="1.125" style="4" customWidth="1"/>
    <col min="8452" max="8452" width="15.375" style="4" customWidth="1"/>
    <col min="8453" max="8453" width="3.25" style="4" customWidth="1"/>
    <col min="8454" max="8455" width="10.625" style="4" customWidth="1"/>
    <col min="8456" max="8456" width="3.25" style="4" customWidth="1"/>
    <col min="8457" max="8458" width="10.5" style="4" customWidth="1"/>
    <col min="8459" max="8459" width="3.25" style="4" customWidth="1"/>
    <col min="8460" max="8461" width="10.625" style="4" customWidth="1"/>
    <col min="8462" max="8704" width="8.375" style="4"/>
    <col min="8705" max="8705" width="3.75" style="4" customWidth="1"/>
    <col min="8706" max="8706" width="2" style="4" customWidth="1"/>
    <col min="8707" max="8707" width="1.125" style="4" customWidth="1"/>
    <col min="8708" max="8708" width="15.375" style="4" customWidth="1"/>
    <col min="8709" max="8709" width="3.25" style="4" customWidth="1"/>
    <col min="8710" max="8711" width="10.625" style="4" customWidth="1"/>
    <col min="8712" max="8712" width="3.25" style="4" customWidth="1"/>
    <col min="8713" max="8714" width="10.5" style="4" customWidth="1"/>
    <col min="8715" max="8715" width="3.25" style="4" customWidth="1"/>
    <col min="8716" max="8717" width="10.625" style="4" customWidth="1"/>
    <col min="8718" max="8960" width="8.375" style="4"/>
    <col min="8961" max="8961" width="3.75" style="4" customWidth="1"/>
    <col min="8962" max="8962" width="2" style="4" customWidth="1"/>
    <col min="8963" max="8963" width="1.125" style="4" customWidth="1"/>
    <col min="8964" max="8964" width="15.375" style="4" customWidth="1"/>
    <col min="8965" max="8965" width="3.25" style="4" customWidth="1"/>
    <col min="8966" max="8967" width="10.625" style="4" customWidth="1"/>
    <col min="8968" max="8968" width="3.25" style="4" customWidth="1"/>
    <col min="8969" max="8970" width="10.5" style="4" customWidth="1"/>
    <col min="8971" max="8971" width="3.25" style="4" customWidth="1"/>
    <col min="8972" max="8973" width="10.625" style="4" customWidth="1"/>
    <col min="8974" max="9216" width="8.375" style="4"/>
    <col min="9217" max="9217" width="3.75" style="4" customWidth="1"/>
    <col min="9218" max="9218" width="2" style="4" customWidth="1"/>
    <col min="9219" max="9219" width="1.125" style="4" customWidth="1"/>
    <col min="9220" max="9220" width="15.375" style="4" customWidth="1"/>
    <col min="9221" max="9221" width="3.25" style="4" customWidth="1"/>
    <col min="9222" max="9223" width="10.625" style="4" customWidth="1"/>
    <col min="9224" max="9224" width="3.25" style="4" customWidth="1"/>
    <col min="9225" max="9226" width="10.5" style="4" customWidth="1"/>
    <col min="9227" max="9227" width="3.25" style="4" customWidth="1"/>
    <col min="9228" max="9229" width="10.625" style="4" customWidth="1"/>
    <col min="9230" max="9472" width="8.375" style="4"/>
    <col min="9473" max="9473" width="3.75" style="4" customWidth="1"/>
    <col min="9474" max="9474" width="2" style="4" customWidth="1"/>
    <col min="9475" max="9475" width="1.125" style="4" customWidth="1"/>
    <col min="9476" max="9476" width="15.375" style="4" customWidth="1"/>
    <col min="9477" max="9477" width="3.25" style="4" customWidth="1"/>
    <col min="9478" max="9479" width="10.625" style="4" customWidth="1"/>
    <col min="9480" max="9480" width="3.25" style="4" customWidth="1"/>
    <col min="9481" max="9482" width="10.5" style="4" customWidth="1"/>
    <col min="9483" max="9483" width="3.25" style="4" customWidth="1"/>
    <col min="9484" max="9485" width="10.625" style="4" customWidth="1"/>
    <col min="9486" max="9728" width="8.375" style="4"/>
    <col min="9729" max="9729" width="3.75" style="4" customWidth="1"/>
    <col min="9730" max="9730" width="2" style="4" customWidth="1"/>
    <col min="9731" max="9731" width="1.125" style="4" customWidth="1"/>
    <col min="9732" max="9732" width="15.375" style="4" customWidth="1"/>
    <col min="9733" max="9733" width="3.25" style="4" customWidth="1"/>
    <col min="9734" max="9735" width="10.625" style="4" customWidth="1"/>
    <col min="9736" max="9736" width="3.25" style="4" customWidth="1"/>
    <col min="9737" max="9738" width="10.5" style="4" customWidth="1"/>
    <col min="9739" max="9739" width="3.25" style="4" customWidth="1"/>
    <col min="9740" max="9741" width="10.625" style="4" customWidth="1"/>
    <col min="9742" max="9984" width="8.375" style="4"/>
    <col min="9985" max="9985" width="3.75" style="4" customWidth="1"/>
    <col min="9986" max="9986" width="2" style="4" customWidth="1"/>
    <col min="9987" max="9987" width="1.125" style="4" customWidth="1"/>
    <col min="9988" max="9988" width="15.375" style="4" customWidth="1"/>
    <col min="9989" max="9989" width="3.25" style="4" customWidth="1"/>
    <col min="9990" max="9991" width="10.625" style="4" customWidth="1"/>
    <col min="9992" max="9992" width="3.25" style="4" customWidth="1"/>
    <col min="9993" max="9994" width="10.5" style="4" customWidth="1"/>
    <col min="9995" max="9995" width="3.25" style="4" customWidth="1"/>
    <col min="9996" max="9997" width="10.625" style="4" customWidth="1"/>
    <col min="9998" max="10240" width="8.375" style="4"/>
    <col min="10241" max="10241" width="3.75" style="4" customWidth="1"/>
    <col min="10242" max="10242" width="2" style="4" customWidth="1"/>
    <col min="10243" max="10243" width="1.125" style="4" customWidth="1"/>
    <col min="10244" max="10244" width="15.375" style="4" customWidth="1"/>
    <col min="10245" max="10245" width="3.25" style="4" customWidth="1"/>
    <col min="10246" max="10247" width="10.625" style="4" customWidth="1"/>
    <col min="10248" max="10248" width="3.25" style="4" customWidth="1"/>
    <col min="10249" max="10250" width="10.5" style="4" customWidth="1"/>
    <col min="10251" max="10251" width="3.25" style="4" customWidth="1"/>
    <col min="10252" max="10253" width="10.625" style="4" customWidth="1"/>
    <col min="10254" max="10496" width="8.375" style="4"/>
    <col min="10497" max="10497" width="3.75" style="4" customWidth="1"/>
    <col min="10498" max="10498" width="2" style="4" customWidth="1"/>
    <col min="10499" max="10499" width="1.125" style="4" customWidth="1"/>
    <col min="10500" max="10500" width="15.375" style="4" customWidth="1"/>
    <col min="10501" max="10501" width="3.25" style="4" customWidth="1"/>
    <col min="10502" max="10503" width="10.625" style="4" customWidth="1"/>
    <col min="10504" max="10504" width="3.25" style="4" customWidth="1"/>
    <col min="10505" max="10506" width="10.5" style="4" customWidth="1"/>
    <col min="10507" max="10507" width="3.25" style="4" customWidth="1"/>
    <col min="10508" max="10509" width="10.625" style="4" customWidth="1"/>
    <col min="10510" max="10752" width="8.375" style="4"/>
    <col min="10753" max="10753" width="3.75" style="4" customWidth="1"/>
    <col min="10754" max="10754" width="2" style="4" customWidth="1"/>
    <col min="10755" max="10755" width="1.125" style="4" customWidth="1"/>
    <col min="10756" max="10756" width="15.375" style="4" customWidth="1"/>
    <col min="10757" max="10757" width="3.25" style="4" customWidth="1"/>
    <col min="10758" max="10759" width="10.625" style="4" customWidth="1"/>
    <col min="10760" max="10760" width="3.25" style="4" customWidth="1"/>
    <col min="10761" max="10762" width="10.5" style="4" customWidth="1"/>
    <col min="10763" max="10763" width="3.25" style="4" customWidth="1"/>
    <col min="10764" max="10765" width="10.625" style="4" customWidth="1"/>
    <col min="10766" max="11008" width="8.375" style="4"/>
    <col min="11009" max="11009" width="3.75" style="4" customWidth="1"/>
    <col min="11010" max="11010" width="2" style="4" customWidth="1"/>
    <col min="11011" max="11011" width="1.125" style="4" customWidth="1"/>
    <col min="11012" max="11012" width="15.375" style="4" customWidth="1"/>
    <col min="11013" max="11013" width="3.25" style="4" customWidth="1"/>
    <col min="11014" max="11015" width="10.625" style="4" customWidth="1"/>
    <col min="11016" max="11016" width="3.25" style="4" customWidth="1"/>
    <col min="11017" max="11018" width="10.5" style="4" customWidth="1"/>
    <col min="11019" max="11019" width="3.25" style="4" customWidth="1"/>
    <col min="11020" max="11021" width="10.625" style="4" customWidth="1"/>
    <col min="11022" max="11264" width="8.375" style="4"/>
    <col min="11265" max="11265" width="3.75" style="4" customWidth="1"/>
    <col min="11266" max="11266" width="2" style="4" customWidth="1"/>
    <col min="11267" max="11267" width="1.125" style="4" customWidth="1"/>
    <col min="11268" max="11268" width="15.375" style="4" customWidth="1"/>
    <col min="11269" max="11269" width="3.25" style="4" customWidth="1"/>
    <col min="11270" max="11271" width="10.625" style="4" customWidth="1"/>
    <col min="11272" max="11272" width="3.25" style="4" customWidth="1"/>
    <col min="11273" max="11274" width="10.5" style="4" customWidth="1"/>
    <col min="11275" max="11275" width="3.25" style="4" customWidth="1"/>
    <col min="11276" max="11277" width="10.625" style="4" customWidth="1"/>
    <col min="11278" max="11520" width="8.375" style="4"/>
    <col min="11521" max="11521" width="3.75" style="4" customWidth="1"/>
    <col min="11522" max="11522" width="2" style="4" customWidth="1"/>
    <col min="11523" max="11523" width="1.125" style="4" customWidth="1"/>
    <col min="11524" max="11524" width="15.375" style="4" customWidth="1"/>
    <col min="11525" max="11525" width="3.25" style="4" customWidth="1"/>
    <col min="11526" max="11527" width="10.625" style="4" customWidth="1"/>
    <col min="11528" max="11528" width="3.25" style="4" customWidth="1"/>
    <col min="11529" max="11530" width="10.5" style="4" customWidth="1"/>
    <col min="11531" max="11531" width="3.25" style="4" customWidth="1"/>
    <col min="11532" max="11533" width="10.625" style="4" customWidth="1"/>
    <col min="11534" max="11776" width="8.375" style="4"/>
    <col min="11777" max="11777" width="3.75" style="4" customWidth="1"/>
    <col min="11778" max="11778" width="2" style="4" customWidth="1"/>
    <col min="11779" max="11779" width="1.125" style="4" customWidth="1"/>
    <col min="11780" max="11780" width="15.375" style="4" customWidth="1"/>
    <col min="11781" max="11781" width="3.25" style="4" customWidth="1"/>
    <col min="11782" max="11783" width="10.625" style="4" customWidth="1"/>
    <col min="11784" max="11784" width="3.25" style="4" customWidth="1"/>
    <col min="11785" max="11786" width="10.5" style="4" customWidth="1"/>
    <col min="11787" max="11787" width="3.25" style="4" customWidth="1"/>
    <col min="11788" max="11789" width="10.625" style="4" customWidth="1"/>
    <col min="11790" max="12032" width="8.375" style="4"/>
    <col min="12033" max="12033" width="3.75" style="4" customWidth="1"/>
    <col min="12034" max="12034" width="2" style="4" customWidth="1"/>
    <col min="12035" max="12035" width="1.125" style="4" customWidth="1"/>
    <col min="12036" max="12036" width="15.375" style="4" customWidth="1"/>
    <col min="12037" max="12037" width="3.25" style="4" customWidth="1"/>
    <col min="12038" max="12039" width="10.625" style="4" customWidth="1"/>
    <col min="12040" max="12040" width="3.25" style="4" customWidth="1"/>
    <col min="12041" max="12042" width="10.5" style="4" customWidth="1"/>
    <col min="12043" max="12043" width="3.25" style="4" customWidth="1"/>
    <col min="12044" max="12045" width="10.625" style="4" customWidth="1"/>
    <col min="12046" max="12288" width="8.375" style="4"/>
    <col min="12289" max="12289" width="3.75" style="4" customWidth="1"/>
    <col min="12290" max="12290" width="2" style="4" customWidth="1"/>
    <col min="12291" max="12291" width="1.125" style="4" customWidth="1"/>
    <col min="12292" max="12292" width="15.375" style="4" customWidth="1"/>
    <col min="12293" max="12293" width="3.25" style="4" customWidth="1"/>
    <col min="12294" max="12295" width="10.625" style="4" customWidth="1"/>
    <col min="12296" max="12296" width="3.25" style="4" customWidth="1"/>
    <col min="12297" max="12298" width="10.5" style="4" customWidth="1"/>
    <col min="12299" max="12299" width="3.25" style="4" customWidth="1"/>
    <col min="12300" max="12301" width="10.625" style="4" customWidth="1"/>
    <col min="12302" max="12544" width="8.375" style="4"/>
    <col min="12545" max="12545" width="3.75" style="4" customWidth="1"/>
    <col min="12546" max="12546" width="2" style="4" customWidth="1"/>
    <col min="12547" max="12547" width="1.125" style="4" customWidth="1"/>
    <col min="12548" max="12548" width="15.375" style="4" customWidth="1"/>
    <col min="12549" max="12549" width="3.25" style="4" customWidth="1"/>
    <col min="12550" max="12551" width="10.625" style="4" customWidth="1"/>
    <col min="12552" max="12552" width="3.25" style="4" customWidth="1"/>
    <col min="12553" max="12554" width="10.5" style="4" customWidth="1"/>
    <col min="12555" max="12555" width="3.25" style="4" customWidth="1"/>
    <col min="12556" max="12557" width="10.625" style="4" customWidth="1"/>
    <col min="12558" max="12800" width="8.375" style="4"/>
    <col min="12801" max="12801" width="3.75" style="4" customWidth="1"/>
    <col min="12802" max="12802" width="2" style="4" customWidth="1"/>
    <col min="12803" max="12803" width="1.125" style="4" customWidth="1"/>
    <col min="12804" max="12804" width="15.375" style="4" customWidth="1"/>
    <col min="12805" max="12805" width="3.25" style="4" customWidth="1"/>
    <col min="12806" max="12807" width="10.625" style="4" customWidth="1"/>
    <col min="12808" max="12808" width="3.25" style="4" customWidth="1"/>
    <col min="12809" max="12810" width="10.5" style="4" customWidth="1"/>
    <col min="12811" max="12811" width="3.25" style="4" customWidth="1"/>
    <col min="12812" max="12813" width="10.625" style="4" customWidth="1"/>
    <col min="12814" max="13056" width="8.375" style="4"/>
    <col min="13057" max="13057" width="3.75" style="4" customWidth="1"/>
    <col min="13058" max="13058" width="2" style="4" customWidth="1"/>
    <col min="13059" max="13059" width="1.125" style="4" customWidth="1"/>
    <col min="13060" max="13060" width="15.375" style="4" customWidth="1"/>
    <col min="13061" max="13061" width="3.25" style="4" customWidth="1"/>
    <col min="13062" max="13063" width="10.625" style="4" customWidth="1"/>
    <col min="13064" max="13064" width="3.25" style="4" customWidth="1"/>
    <col min="13065" max="13066" width="10.5" style="4" customWidth="1"/>
    <col min="13067" max="13067" width="3.25" style="4" customWidth="1"/>
    <col min="13068" max="13069" width="10.625" style="4" customWidth="1"/>
    <col min="13070" max="13312" width="8.375" style="4"/>
    <col min="13313" max="13313" width="3.75" style="4" customWidth="1"/>
    <col min="13314" max="13314" width="2" style="4" customWidth="1"/>
    <col min="13315" max="13315" width="1.125" style="4" customWidth="1"/>
    <col min="13316" max="13316" width="15.375" style="4" customWidth="1"/>
    <col min="13317" max="13317" width="3.25" style="4" customWidth="1"/>
    <col min="13318" max="13319" width="10.625" style="4" customWidth="1"/>
    <col min="13320" max="13320" width="3.25" style="4" customWidth="1"/>
    <col min="13321" max="13322" width="10.5" style="4" customWidth="1"/>
    <col min="13323" max="13323" width="3.25" style="4" customWidth="1"/>
    <col min="13324" max="13325" width="10.625" style="4" customWidth="1"/>
    <col min="13326" max="13568" width="8.375" style="4"/>
    <col min="13569" max="13569" width="3.75" style="4" customWidth="1"/>
    <col min="13570" max="13570" width="2" style="4" customWidth="1"/>
    <col min="13571" max="13571" width="1.125" style="4" customWidth="1"/>
    <col min="13572" max="13572" width="15.375" style="4" customWidth="1"/>
    <col min="13573" max="13573" width="3.25" style="4" customWidth="1"/>
    <col min="13574" max="13575" width="10.625" style="4" customWidth="1"/>
    <col min="13576" max="13576" width="3.25" style="4" customWidth="1"/>
    <col min="13577" max="13578" width="10.5" style="4" customWidth="1"/>
    <col min="13579" max="13579" width="3.25" style="4" customWidth="1"/>
    <col min="13580" max="13581" width="10.625" style="4" customWidth="1"/>
    <col min="13582" max="13824" width="8.375" style="4"/>
    <col min="13825" max="13825" width="3.75" style="4" customWidth="1"/>
    <col min="13826" max="13826" width="2" style="4" customWidth="1"/>
    <col min="13827" max="13827" width="1.125" style="4" customWidth="1"/>
    <col min="13828" max="13828" width="15.375" style="4" customWidth="1"/>
    <col min="13829" max="13829" width="3.25" style="4" customWidth="1"/>
    <col min="13830" max="13831" width="10.625" style="4" customWidth="1"/>
    <col min="13832" max="13832" width="3.25" style="4" customWidth="1"/>
    <col min="13833" max="13834" width="10.5" style="4" customWidth="1"/>
    <col min="13835" max="13835" width="3.25" style="4" customWidth="1"/>
    <col min="13836" max="13837" width="10.625" style="4" customWidth="1"/>
    <col min="13838" max="14080" width="8.375" style="4"/>
    <col min="14081" max="14081" width="3.75" style="4" customWidth="1"/>
    <col min="14082" max="14082" width="2" style="4" customWidth="1"/>
    <col min="14083" max="14083" width="1.125" style="4" customWidth="1"/>
    <col min="14084" max="14084" width="15.375" style="4" customWidth="1"/>
    <col min="14085" max="14085" width="3.25" style="4" customWidth="1"/>
    <col min="14086" max="14087" width="10.625" style="4" customWidth="1"/>
    <col min="14088" max="14088" width="3.25" style="4" customWidth="1"/>
    <col min="14089" max="14090" width="10.5" style="4" customWidth="1"/>
    <col min="14091" max="14091" width="3.25" style="4" customWidth="1"/>
    <col min="14092" max="14093" width="10.625" style="4" customWidth="1"/>
    <col min="14094" max="14336" width="8.375" style="4"/>
    <col min="14337" max="14337" width="3.75" style="4" customWidth="1"/>
    <col min="14338" max="14338" width="2" style="4" customWidth="1"/>
    <col min="14339" max="14339" width="1.125" style="4" customWidth="1"/>
    <col min="14340" max="14340" width="15.375" style="4" customWidth="1"/>
    <col min="14341" max="14341" width="3.25" style="4" customWidth="1"/>
    <col min="14342" max="14343" width="10.625" style="4" customWidth="1"/>
    <col min="14344" max="14344" width="3.25" style="4" customWidth="1"/>
    <col min="14345" max="14346" width="10.5" style="4" customWidth="1"/>
    <col min="14347" max="14347" width="3.25" style="4" customWidth="1"/>
    <col min="14348" max="14349" width="10.625" style="4" customWidth="1"/>
    <col min="14350" max="14592" width="8.375" style="4"/>
    <col min="14593" max="14593" width="3.75" style="4" customWidth="1"/>
    <col min="14594" max="14594" width="2" style="4" customWidth="1"/>
    <col min="14595" max="14595" width="1.125" style="4" customWidth="1"/>
    <col min="14596" max="14596" width="15.375" style="4" customWidth="1"/>
    <col min="14597" max="14597" width="3.25" style="4" customWidth="1"/>
    <col min="14598" max="14599" width="10.625" style="4" customWidth="1"/>
    <col min="14600" max="14600" width="3.25" style="4" customWidth="1"/>
    <col min="14601" max="14602" width="10.5" style="4" customWidth="1"/>
    <col min="14603" max="14603" width="3.25" style="4" customWidth="1"/>
    <col min="14604" max="14605" width="10.625" style="4" customWidth="1"/>
    <col min="14606" max="14848" width="8.375" style="4"/>
    <col min="14849" max="14849" width="3.75" style="4" customWidth="1"/>
    <col min="14850" max="14850" width="2" style="4" customWidth="1"/>
    <col min="14851" max="14851" width="1.125" style="4" customWidth="1"/>
    <col min="14852" max="14852" width="15.375" style="4" customWidth="1"/>
    <col min="14853" max="14853" width="3.25" style="4" customWidth="1"/>
    <col min="14854" max="14855" width="10.625" style="4" customWidth="1"/>
    <col min="14856" max="14856" width="3.25" style="4" customWidth="1"/>
    <col min="14857" max="14858" width="10.5" style="4" customWidth="1"/>
    <col min="14859" max="14859" width="3.25" style="4" customWidth="1"/>
    <col min="14860" max="14861" width="10.625" style="4" customWidth="1"/>
    <col min="14862" max="15104" width="8.375" style="4"/>
    <col min="15105" max="15105" width="3.75" style="4" customWidth="1"/>
    <col min="15106" max="15106" width="2" style="4" customWidth="1"/>
    <col min="15107" max="15107" width="1.125" style="4" customWidth="1"/>
    <col min="15108" max="15108" width="15.375" style="4" customWidth="1"/>
    <col min="15109" max="15109" width="3.25" style="4" customWidth="1"/>
    <col min="15110" max="15111" width="10.625" style="4" customWidth="1"/>
    <col min="15112" max="15112" width="3.25" style="4" customWidth="1"/>
    <col min="15113" max="15114" width="10.5" style="4" customWidth="1"/>
    <col min="15115" max="15115" width="3.25" style="4" customWidth="1"/>
    <col min="15116" max="15117" width="10.625" style="4" customWidth="1"/>
    <col min="15118" max="15360" width="8.375" style="4"/>
    <col min="15361" max="15361" width="3.75" style="4" customWidth="1"/>
    <col min="15362" max="15362" width="2" style="4" customWidth="1"/>
    <col min="15363" max="15363" width="1.125" style="4" customWidth="1"/>
    <col min="15364" max="15364" width="15.375" style="4" customWidth="1"/>
    <col min="15365" max="15365" width="3.25" style="4" customWidth="1"/>
    <col min="15366" max="15367" width="10.625" style="4" customWidth="1"/>
    <col min="15368" max="15368" width="3.25" style="4" customWidth="1"/>
    <col min="15369" max="15370" width="10.5" style="4" customWidth="1"/>
    <col min="15371" max="15371" width="3.25" style="4" customWidth="1"/>
    <col min="15372" max="15373" width="10.625" style="4" customWidth="1"/>
    <col min="15374" max="15616" width="8.375" style="4"/>
    <col min="15617" max="15617" width="3.75" style="4" customWidth="1"/>
    <col min="15618" max="15618" width="2" style="4" customWidth="1"/>
    <col min="15619" max="15619" width="1.125" style="4" customWidth="1"/>
    <col min="15620" max="15620" width="15.375" style="4" customWidth="1"/>
    <col min="15621" max="15621" width="3.25" style="4" customWidth="1"/>
    <col min="15622" max="15623" width="10.625" style="4" customWidth="1"/>
    <col min="15624" max="15624" width="3.25" style="4" customWidth="1"/>
    <col min="15625" max="15626" width="10.5" style="4" customWidth="1"/>
    <col min="15627" max="15627" width="3.25" style="4" customWidth="1"/>
    <col min="15628" max="15629" width="10.625" style="4" customWidth="1"/>
    <col min="15630" max="15872" width="8.375" style="4"/>
    <col min="15873" max="15873" width="3.75" style="4" customWidth="1"/>
    <col min="15874" max="15874" width="2" style="4" customWidth="1"/>
    <col min="15875" max="15875" width="1.125" style="4" customWidth="1"/>
    <col min="15876" max="15876" width="15.375" style="4" customWidth="1"/>
    <col min="15877" max="15877" width="3.25" style="4" customWidth="1"/>
    <col min="15878" max="15879" width="10.625" style="4" customWidth="1"/>
    <col min="15880" max="15880" width="3.25" style="4" customWidth="1"/>
    <col min="15881" max="15882" width="10.5" style="4" customWidth="1"/>
    <col min="15883" max="15883" width="3.25" style="4" customWidth="1"/>
    <col min="15884" max="15885" width="10.625" style="4" customWidth="1"/>
    <col min="15886" max="16128" width="8.375" style="4"/>
    <col min="16129" max="16129" width="3.75" style="4" customWidth="1"/>
    <col min="16130" max="16130" width="2" style="4" customWidth="1"/>
    <col min="16131" max="16131" width="1.125" style="4" customWidth="1"/>
    <col min="16132" max="16132" width="15.375" style="4" customWidth="1"/>
    <col min="16133" max="16133" width="3.25" style="4" customWidth="1"/>
    <col min="16134" max="16135" width="10.625" style="4" customWidth="1"/>
    <col min="16136" max="16136" width="3.25" style="4" customWidth="1"/>
    <col min="16137" max="16138" width="10.5" style="4" customWidth="1"/>
    <col min="16139" max="16139" width="3.25" style="4" customWidth="1"/>
    <col min="16140" max="16141" width="10.625" style="4" customWidth="1"/>
    <col min="16142" max="16384" width="8.375" style="4"/>
  </cols>
  <sheetData>
    <row r="1" spans="1:13" x14ac:dyDescent="0.15">
      <c r="A1" s="1" t="s">
        <v>0</v>
      </c>
      <c r="B1" s="1"/>
      <c r="C1" s="2"/>
      <c r="D1" s="2"/>
      <c r="E1" s="3"/>
    </row>
    <row r="2" spans="1:13" ht="7.5" customHeight="1" x14ac:dyDescent="0.15"/>
    <row r="3" spans="1:13" ht="16.5" customHeight="1" x14ac:dyDescent="0.15">
      <c r="A3" s="5" t="s">
        <v>49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5.25" customHeight="1" x14ac:dyDescent="0.15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24.95" customHeight="1" x14ac:dyDescent="0.15">
      <c r="A5" s="9" t="s">
        <v>1</v>
      </c>
      <c r="B5" s="10"/>
      <c r="C5" s="10"/>
      <c r="D5" s="10"/>
      <c r="E5" s="11"/>
      <c r="F5" s="12"/>
      <c r="G5" s="12"/>
      <c r="H5" s="12"/>
      <c r="I5" s="12"/>
      <c r="J5" s="12"/>
      <c r="K5" s="12"/>
      <c r="L5" s="12"/>
      <c r="M5" s="12"/>
    </row>
    <row r="6" spans="1:13" ht="24.95" customHeight="1" x14ac:dyDescent="0.15">
      <c r="A6" s="9" t="s">
        <v>2</v>
      </c>
      <c r="B6" s="10"/>
      <c r="C6" s="10"/>
      <c r="D6" s="10"/>
      <c r="E6" s="11"/>
      <c r="F6" s="13"/>
      <c r="G6" s="14"/>
      <c r="H6" s="14"/>
      <c r="I6" s="14"/>
      <c r="J6" s="14"/>
      <c r="K6" s="14"/>
      <c r="L6" s="14"/>
      <c r="M6" s="15"/>
    </row>
    <row r="7" spans="1:13" ht="16.5" customHeight="1" x14ac:dyDescent="0.15">
      <c r="A7" s="16"/>
      <c r="B7" s="13" t="s">
        <v>3</v>
      </c>
      <c r="C7" s="14"/>
      <c r="D7" s="14"/>
      <c r="E7" s="15"/>
      <c r="F7" s="13" t="s">
        <v>4</v>
      </c>
      <c r="G7" s="15"/>
      <c r="H7" s="13" t="s">
        <v>50</v>
      </c>
      <c r="I7" s="14"/>
      <c r="J7" s="14"/>
      <c r="K7" s="14"/>
      <c r="L7" s="14"/>
      <c r="M7" s="15"/>
    </row>
    <row r="8" spans="1:13" ht="24.95" customHeight="1" x14ac:dyDescent="0.15">
      <c r="A8" s="17" t="s">
        <v>5</v>
      </c>
      <c r="B8" s="17"/>
      <c r="C8" s="18" t="s">
        <v>6</v>
      </c>
      <c r="D8" s="19"/>
      <c r="E8" s="20"/>
      <c r="F8" s="21"/>
      <c r="G8" s="22"/>
      <c r="H8" s="18"/>
      <c r="I8" s="19"/>
      <c r="J8" s="19"/>
      <c r="K8" s="19"/>
      <c r="L8" s="19"/>
      <c r="M8" s="20"/>
    </row>
    <row r="9" spans="1:13" ht="24.95" customHeight="1" x14ac:dyDescent="0.15">
      <c r="A9" s="23"/>
      <c r="B9" s="23"/>
      <c r="C9" s="18" t="s">
        <v>7</v>
      </c>
      <c r="D9" s="19"/>
      <c r="E9" s="20"/>
      <c r="F9" s="21"/>
      <c r="G9" s="22"/>
      <c r="H9" s="18"/>
      <c r="I9" s="19"/>
      <c r="J9" s="19"/>
      <c r="K9" s="19"/>
      <c r="L9" s="19"/>
      <c r="M9" s="20"/>
    </row>
    <row r="10" spans="1:13" ht="24.95" customHeight="1" x14ac:dyDescent="0.15">
      <c r="A10" s="23"/>
      <c r="B10" s="23"/>
      <c r="C10" s="24" t="s">
        <v>8</v>
      </c>
      <c r="D10" s="25"/>
      <c r="E10" s="26"/>
      <c r="F10" s="21"/>
      <c r="G10" s="22"/>
      <c r="H10" s="18"/>
      <c r="I10" s="19"/>
      <c r="J10" s="19"/>
      <c r="K10" s="19"/>
      <c r="L10" s="19"/>
      <c r="M10" s="20"/>
    </row>
    <row r="11" spans="1:13" ht="24.95" customHeight="1" x14ac:dyDescent="0.15">
      <c r="A11" s="23"/>
      <c r="B11" s="27" t="s">
        <v>9</v>
      </c>
      <c r="C11" s="28"/>
      <c r="D11" s="28"/>
      <c r="E11" s="16" t="s">
        <v>10</v>
      </c>
      <c r="F11" s="29">
        <f>SUM(F8:G10)</f>
        <v>0</v>
      </c>
      <c r="G11" s="30"/>
      <c r="H11" s="18"/>
      <c r="I11" s="19"/>
      <c r="J11" s="19"/>
      <c r="K11" s="19"/>
      <c r="L11" s="19"/>
      <c r="M11" s="20"/>
    </row>
    <row r="12" spans="1:13" ht="24.95" customHeight="1" x14ac:dyDescent="0.15">
      <c r="A12" s="23"/>
      <c r="B12" s="13" t="s">
        <v>11</v>
      </c>
      <c r="C12" s="14"/>
      <c r="D12" s="14"/>
      <c r="E12" s="16" t="s">
        <v>37</v>
      </c>
      <c r="F12" s="29">
        <f>I36</f>
        <v>0</v>
      </c>
      <c r="G12" s="30"/>
      <c r="H12" s="13"/>
      <c r="I12" s="14"/>
      <c r="J12" s="14"/>
      <c r="K12" s="14"/>
      <c r="L12" s="14"/>
      <c r="M12" s="15"/>
    </row>
    <row r="13" spans="1:13" ht="24.95" customHeight="1" x14ac:dyDescent="0.15">
      <c r="A13" s="23"/>
      <c r="B13" s="12" t="s">
        <v>47</v>
      </c>
      <c r="C13" s="12"/>
      <c r="D13" s="12"/>
      <c r="E13" s="12"/>
      <c r="F13" s="29">
        <f>F37-F11-F12</f>
        <v>0</v>
      </c>
      <c r="G13" s="30"/>
      <c r="H13" s="18"/>
      <c r="I13" s="19"/>
      <c r="J13" s="19"/>
      <c r="K13" s="19"/>
      <c r="L13" s="19"/>
      <c r="M13" s="20"/>
    </row>
    <row r="14" spans="1:13" ht="24.95" customHeight="1" x14ac:dyDescent="0.15">
      <c r="A14" s="31"/>
      <c r="B14" s="13" t="s">
        <v>12</v>
      </c>
      <c r="C14" s="14"/>
      <c r="D14" s="14"/>
      <c r="E14" s="15"/>
      <c r="F14" s="29">
        <f>SUM(F11:G13)</f>
        <v>0</v>
      </c>
      <c r="G14" s="30"/>
      <c r="H14" s="18"/>
      <c r="I14" s="19"/>
      <c r="J14" s="19"/>
      <c r="K14" s="19"/>
      <c r="L14" s="19"/>
      <c r="M14" s="20"/>
    </row>
    <row r="15" spans="1:13" ht="24.95" customHeight="1" x14ac:dyDescent="0.15">
      <c r="A15" s="17" t="s">
        <v>13</v>
      </c>
      <c r="B15" s="32" t="s">
        <v>14</v>
      </c>
      <c r="C15" s="33"/>
      <c r="D15" s="34" t="s">
        <v>51</v>
      </c>
      <c r="E15" s="35" t="s">
        <v>15</v>
      </c>
      <c r="F15" s="21"/>
      <c r="G15" s="22"/>
      <c r="H15" s="18"/>
      <c r="I15" s="19"/>
      <c r="J15" s="19"/>
      <c r="K15" s="19"/>
      <c r="L15" s="19"/>
      <c r="M15" s="20"/>
    </row>
    <row r="16" spans="1:13" ht="24.95" customHeight="1" x14ac:dyDescent="0.15">
      <c r="A16" s="23"/>
      <c r="B16" s="36"/>
      <c r="C16" s="37"/>
      <c r="D16" s="34" t="s">
        <v>16</v>
      </c>
      <c r="E16" s="38"/>
      <c r="F16" s="21"/>
      <c r="G16" s="22"/>
      <c r="H16" s="18"/>
      <c r="I16" s="19"/>
      <c r="J16" s="19"/>
      <c r="K16" s="19"/>
      <c r="L16" s="19"/>
      <c r="M16" s="20"/>
    </row>
    <row r="17" spans="1:14" ht="24.95" customHeight="1" x14ac:dyDescent="0.15">
      <c r="A17" s="23"/>
      <c r="B17" s="36"/>
      <c r="C17" s="37"/>
      <c r="D17" s="34" t="s">
        <v>17</v>
      </c>
      <c r="E17" s="38"/>
      <c r="F17" s="21"/>
      <c r="G17" s="22"/>
      <c r="H17" s="18"/>
      <c r="I17" s="19"/>
      <c r="J17" s="19"/>
      <c r="K17" s="19"/>
      <c r="L17" s="19"/>
      <c r="M17" s="20"/>
    </row>
    <row r="18" spans="1:14" ht="24.95" customHeight="1" x14ac:dyDescent="0.15">
      <c r="A18" s="23"/>
      <c r="B18" s="36"/>
      <c r="C18" s="37"/>
      <c r="D18" s="34" t="s">
        <v>18</v>
      </c>
      <c r="E18" s="38"/>
      <c r="F18" s="21"/>
      <c r="G18" s="22"/>
      <c r="H18" s="18"/>
      <c r="I18" s="19"/>
      <c r="J18" s="19"/>
      <c r="K18" s="19"/>
      <c r="L18" s="19"/>
      <c r="M18" s="20"/>
    </row>
    <row r="19" spans="1:14" ht="24.95" customHeight="1" x14ac:dyDescent="0.15">
      <c r="A19" s="23"/>
      <c r="B19" s="36"/>
      <c r="C19" s="37"/>
      <c r="D19" s="34" t="s">
        <v>19</v>
      </c>
      <c r="E19" s="38"/>
      <c r="F19" s="21"/>
      <c r="G19" s="22"/>
      <c r="H19" s="18"/>
      <c r="I19" s="19"/>
      <c r="J19" s="19"/>
      <c r="K19" s="19"/>
      <c r="L19" s="19"/>
      <c r="M19" s="20"/>
    </row>
    <row r="20" spans="1:14" ht="24.95" customHeight="1" x14ac:dyDescent="0.15">
      <c r="A20" s="23"/>
      <c r="B20" s="36"/>
      <c r="C20" s="37"/>
      <c r="D20" s="34" t="s">
        <v>52</v>
      </c>
      <c r="E20" s="38"/>
      <c r="F20" s="21"/>
      <c r="G20" s="22"/>
      <c r="H20" s="18"/>
      <c r="I20" s="19"/>
      <c r="J20" s="19"/>
      <c r="K20" s="19"/>
      <c r="L20" s="19"/>
      <c r="M20" s="20"/>
    </row>
    <row r="21" spans="1:14" ht="24.95" customHeight="1" x14ac:dyDescent="0.15">
      <c r="A21" s="23"/>
      <c r="B21" s="36"/>
      <c r="C21" s="37"/>
      <c r="D21" s="34" t="s">
        <v>20</v>
      </c>
      <c r="E21" s="38"/>
      <c r="F21" s="21"/>
      <c r="G21" s="22"/>
      <c r="H21" s="18"/>
      <c r="I21" s="19"/>
      <c r="J21" s="19"/>
      <c r="K21" s="19"/>
      <c r="L21" s="19"/>
      <c r="M21" s="20"/>
    </row>
    <row r="22" spans="1:14" ht="24.95" customHeight="1" x14ac:dyDescent="0.15">
      <c r="A22" s="23"/>
      <c r="B22" s="36"/>
      <c r="C22" s="37"/>
      <c r="D22" s="34" t="s">
        <v>45</v>
      </c>
      <c r="E22" s="38"/>
      <c r="F22" s="21"/>
      <c r="G22" s="39"/>
      <c r="H22" s="18"/>
      <c r="I22" s="40"/>
      <c r="J22" s="40"/>
      <c r="K22" s="40"/>
      <c r="L22" s="40"/>
      <c r="M22" s="39"/>
    </row>
    <row r="23" spans="1:14" ht="24.95" customHeight="1" x14ac:dyDescent="0.15">
      <c r="A23" s="23"/>
      <c r="B23" s="36"/>
      <c r="C23" s="37"/>
      <c r="D23" s="34" t="s">
        <v>33</v>
      </c>
      <c r="E23" s="38"/>
      <c r="F23" s="21"/>
      <c r="G23" s="22"/>
      <c r="H23" s="18"/>
      <c r="I23" s="19"/>
      <c r="J23" s="19"/>
      <c r="K23" s="19"/>
      <c r="L23" s="19"/>
      <c r="M23" s="20"/>
    </row>
    <row r="24" spans="1:14" ht="24.95" customHeight="1" x14ac:dyDescent="0.15">
      <c r="A24" s="23"/>
      <c r="B24" s="36"/>
      <c r="C24" s="37"/>
      <c r="D24" s="41" t="s">
        <v>53</v>
      </c>
      <c r="E24" s="38"/>
      <c r="F24" s="21"/>
      <c r="G24" s="22"/>
      <c r="H24" s="18"/>
      <c r="I24" s="19"/>
      <c r="J24" s="19"/>
      <c r="K24" s="19"/>
      <c r="L24" s="19"/>
      <c r="M24" s="20"/>
    </row>
    <row r="25" spans="1:14" s="3" customFormat="1" ht="24.95" customHeight="1" x14ac:dyDescent="0.15">
      <c r="A25" s="23"/>
      <c r="B25" s="36"/>
      <c r="C25" s="37"/>
      <c r="D25" s="41" t="s">
        <v>21</v>
      </c>
      <c r="E25" s="38"/>
      <c r="F25" s="21"/>
      <c r="G25" s="22"/>
      <c r="H25" s="21"/>
      <c r="I25" s="42"/>
      <c r="J25" s="42"/>
      <c r="K25" s="42"/>
      <c r="L25" s="42"/>
      <c r="M25" s="22"/>
    </row>
    <row r="26" spans="1:14" s="3" customFormat="1" ht="24.95" customHeight="1" thickBot="1" x14ac:dyDescent="0.2">
      <c r="A26" s="23"/>
      <c r="B26" s="36"/>
      <c r="C26" s="37"/>
      <c r="D26" s="43" t="s">
        <v>54</v>
      </c>
      <c r="E26" s="12" t="s">
        <v>22</v>
      </c>
      <c r="F26" s="21" t="s">
        <v>23</v>
      </c>
      <c r="G26" s="22"/>
      <c r="H26" s="44"/>
      <c r="I26" s="45"/>
      <c r="J26" s="45"/>
      <c r="K26" s="45"/>
      <c r="L26" s="45"/>
      <c r="M26" s="46"/>
    </row>
    <row r="27" spans="1:14" ht="23.25" customHeight="1" x14ac:dyDescent="0.15">
      <c r="A27" s="23"/>
      <c r="B27" s="36"/>
      <c r="C27" s="37"/>
      <c r="D27" s="47"/>
      <c r="E27" s="48"/>
      <c r="F27" s="44"/>
      <c r="G27" s="45"/>
      <c r="H27" s="49" t="s">
        <v>24</v>
      </c>
      <c r="I27" s="50" t="s">
        <v>38</v>
      </c>
      <c r="J27" s="51"/>
      <c r="K27" s="52" t="s">
        <v>25</v>
      </c>
      <c r="L27" s="53" t="s">
        <v>41</v>
      </c>
      <c r="M27" s="54"/>
    </row>
    <row r="28" spans="1:14" ht="27" customHeight="1" x14ac:dyDescent="0.15">
      <c r="A28" s="23"/>
      <c r="B28" s="36"/>
      <c r="C28" s="37"/>
      <c r="D28" s="55"/>
      <c r="E28" s="48"/>
      <c r="F28" s="56"/>
      <c r="G28" s="57"/>
      <c r="H28" s="58"/>
      <c r="I28" s="29">
        <f>ROUNDDOWN(F30/3,0)</f>
        <v>0</v>
      </c>
      <c r="J28" s="30"/>
      <c r="K28" s="59"/>
      <c r="L28" s="60">
        <f>IF(F27&lt;I28,F27,I28)</f>
        <v>0</v>
      </c>
      <c r="M28" s="61"/>
    </row>
    <row r="29" spans="1:14" ht="24.95" customHeight="1" x14ac:dyDescent="0.15">
      <c r="A29" s="23"/>
      <c r="B29" s="36"/>
      <c r="C29" s="37"/>
      <c r="D29" s="35" t="s">
        <v>26</v>
      </c>
      <c r="E29" s="35" t="s">
        <v>27</v>
      </c>
      <c r="F29" s="21" t="s">
        <v>28</v>
      </c>
      <c r="G29" s="42"/>
      <c r="H29" s="62" t="s">
        <v>29</v>
      </c>
      <c r="I29" s="63" t="s">
        <v>39</v>
      </c>
      <c r="J29" s="64"/>
      <c r="K29" s="64"/>
      <c r="L29" s="64"/>
      <c r="M29" s="65"/>
      <c r="N29" s="66"/>
    </row>
    <row r="30" spans="1:14" ht="24.95" customHeight="1" thickBot="1" x14ac:dyDescent="0.2">
      <c r="A30" s="23"/>
      <c r="B30" s="36"/>
      <c r="C30" s="37"/>
      <c r="D30" s="67"/>
      <c r="E30" s="67"/>
      <c r="F30" s="68">
        <f>SUM(F15:G25)+F27</f>
        <v>0</v>
      </c>
      <c r="G30" s="69"/>
      <c r="H30" s="70"/>
      <c r="I30" s="71">
        <f>SUM(F15:G25)+L28</f>
        <v>0</v>
      </c>
      <c r="J30" s="72"/>
      <c r="K30" s="72"/>
      <c r="L30" s="72"/>
      <c r="M30" s="73"/>
      <c r="N30" s="66"/>
    </row>
    <row r="31" spans="1:14" ht="24.95" customHeight="1" thickTop="1" x14ac:dyDescent="0.15">
      <c r="A31" s="23"/>
      <c r="B31" s="74"/>
      <c r="C31" s="75"/>
      <c r="D31" s="76" t="s">
        <v>43</v>
      </c>
      <c r="E31" s="77"/>
      <c r="F31" s="78"/>
      <c r="G31" s="79"/>
      <c r="H31" s="80" t="s">
        <v>34</v>
      </c>
      <c r="I31" s="81" t="s">
        <v>55</v>
      </c>
      <c r="J31" s="81"/>
      <c r="K31" s="12" t="s">
        <v>36</v>
      </c>
      <c r="L31" s="82" t="s">
        <v>44</v>
      </c>
      <c r="M31" s="83"/>
      <c r="N31" s="66"/>
    </row>
    <row r="32" spans="1:14" ht="24.95" customHeight="1" x14ac:dyDescent="0.15">
      <c r="A32" s="23"/>
      <c r="B32" s="84" t="s">
        <v>42</v>
      </c>
      <c r="C32" s="85"/>
      <c r="D32" s="27"/>
      <c r="E32" s="86"/>
      <c r="F32" s="87"/>
      <c r="G32" s="88"/>
      <c r="H32" s="89"/>
      <c r="I32" s="90">
        <f>IF((ROUNDDOWN(I30*3/4,-3)&lt;600000),ROUNDDOWN(I30*3/4,-3),600000)</f>
        <v>0</v>
      </c>
      <c r="J32" s="90"/>
      <c r="K32" s="91"/>
      <c r="L32" s="92">
        <f>ROUNDDOWN(IF(F31&lt;I30*0.05,F31,I30*0.05),-3)</f>
        <v>0</v>
      </c>
      <c r="M32" s="93"/>
      <c r="N32" s="66"/>
    </row>
    <row r="33" spans="1:14" ht="24.95" customHeight="1" x14ac:dyDescent="0.15">
      <c r="A33" s="23"/>
      <c r="B33" s="84"/>
      <c r="C33" s="85"/>
      <c r="D33" s="94"/>
      <c r="E33" s="95"/>
      <c r="F33" s="21"/>
      <c r="G33" s="42"/>
      <c r="H33" s="96" t="s">
        <v>35</v>
      </c>
      <c r="I33" s="97" t="s">
        <v>40</v>
      </c>
      <c r="J33" s="98"/>
      <c r="K33" s="98"/>
      <c r="L33" s="98"/>
      <c r="M33" s="99"/>
    </row>
    <row r="34" spans="1:14" ht="24.95" customHeight="1" x14ac:dyDescent="0.15">
      <c r="A34" s="23"/>
      <c r="B34" s="84"/>
      <c r="C34" s="85"/>
      <c r="D34" s="13"/>
      <c r="E34" s="15"/>
      <c r="F34" s="21"/>
      <c r="G34" s="42"/>
      <c r="H34" s="100"/>
      <c r="I34" s="71">
        <f>ROUNDDOWN(F37-F11,-3)</f>
        <v>0</v>
      </c>
      <c r="J34" s="72"/>
      <c r="K34" s="72"/>
      <c r="L34" s="72"/>
      <c r="M34" s="73"/>
    </row>
    <row r="35" spans="1:14" ht="24.95" customHeight="1" x14ac:dyDescent="0.15">
      <c r="A35" s="23"/>
      <c r="B35" s="84"/>
      <c r="C35" s="85"/>
      <c r="D35" s="13"/>
      <c r="E35" s="15"/>
      <c r="F35" s="21"/>
      <c r="G35" s="101"/>
      <c r="H35" s="102" t="s">
        <v>37</v>
      </c>
      <c r="I35" s="103" t="s">
        <v>56</v>
      </c>
      <c r="J35" s="104"/>
      <c r="K35" s="104"/>
      <c r="L35" s="105" t="s">
        <v>48</v>
      </c>
      <c r="M35" s="106"/>
    </row>
    <row r="36" spans="1:14" ht="24.95" customHeight="1" thickBot="1" x14ac:dyDescent="0.2">
      <c r="A36" s="23"/>
      <c r="B36" s="107"/>
      <c r="C36" s="108"/>
      <c r="D36" s="109" t="s">
        <v>26</v>
      </c>
      <c r="E36" s="110" t="s">
        <v>30</v>
      </c>
      <c r="F36" s="68">
        <f>SUM(F32:G35)</f>
        <v>0</v>
      </c>
      <c r="G36" s="111"/>
      <c r="H36" s="112"/>
      <c r="I36" s="113">
        <f>IF((IF(I32&lt;I34,I32,I34)+L32)&gt;600000,600000,IF(I32&lt;I34,I32,I34)+L32)</f>
        <v>0</v>
      </c>
      <c r="J36" s="114"/>
      <c r="K36" s="114"/>
      <c r="L36" s="115"/>
      <c r="M36" s="116"/>
    </row>
    <row r="37" spans="1:14" ht="24.95" customHeight="1" thickTop="1" thickBot="1" x14ac:dyDescent="0.2">
      <c r="A37" s="31"/>
      <c r="B37" s="117" t="s">
        <v>31</v>
      </c>
      <c r="C37" s="76"/>
      <c r="D37" s="118"/>
      <c r="E37" s="119" t="s">
        <v>32</v>
      </c>
      <c r="F37" s="120">
        <f>F30+F36+F31</f>
        <v>0</v>
      </c>
      <c r="G37" s="121"/>
      <c r="H37" s="122"/>
      <c r="I37" s="123"/>
      <c r="J37" s="124"/>
      <c r="K37" s="124"/>
      <c r="L37" s="125"/>
      <c r="M37" s="126"/>
    </row>
    <row r="38" spans="1:14" ht="125.25" customHeight="1" x14ac:dyDescent="0.15">
      <c r="A38" s="127" t="s">
        <v>46</v>
      </c>
      <c r="B38" s="127"/>
      <c r="C38" s="128"/>
      <c r="D38" s="128"/>
      <c r="E38" s="128"/>
      <c r="F38" s="128"/>
      <c r="G38" s="128"/>
      <c r="H38" s="129"/>
      <c r="I38" s="129"/>
      <c r="J38" s="129"/>
      <c r="K38" s="129"/>
      <c r="L38" s="129"/>
      <c r="M38" s="129"/>
      <c r="N38" s="66"/>
    </row>
  </sheetData>
  <mergeCells count="104">
    <mergeCell ref="B37:D37"/>
    <mergeCell ref="F37:G37"/>
    <mergeCell ref="A38:M38"/>
    <mergeCell ref="D34:E34"/>
    <mergeCell ref="F34:G34"/>
    <mergeCell ref="I34:M34"/>
    <mergeCell ref="D35:E35"/>
    <mergeCell ref="F35:G35"/>
    <mergeCell ref="H35:H37"/>
    <mergeCell ref="I35:K35"/>
    <mergeCell ref="L35:M37"/>
    <mergeCell ref="F36:G36"/>
    <mergeCell ref="I36:K37"/>
    <mergeCell ref="A15:A37"/>
    <mergeCell ref="L31:M31"/>
    <mergeCell ref="B32:C36"/>
    <mergeCell ref="D32:E32"/>
    <mergeCell ref="F32:G32"/>
    <mergeCell ref="I32:J32"/>
    <mergeCell ref="L32:M32"/>
    <mergeCell ref="D33:E33"/>
    <mergeCell ref="F33:G33"/>
    <mergeCell ref="H33:H34"/>
    <mergeCell ref="I33:M33"/>
    <mergeCell ref="B31:C31"/>
    <mergeCell ref="D31:E31"/>
    <mergeCell ref="F31:G31"/>
    <mergeCell ref="H31:H32"/>
    <mergeCell ref="I31:J31"/>
    <mergeCell ref="K31:K32"/>
    <mergeCell ref="H21:M21"/>
    <mergeCell ref="F22:G22"/>
    <mergeCell ref="H22:M22"/>
    <mergeCell ref="L28:M28"/>
    <mergeCell ref="D29:D30"/>
    <mergeCell ref="E29:E30"/>
    <mergeCell ref="F29:G29"/>
    <mergeCell ref="H29:H30"/>
    <mergeCell ref="I29:M29"/>
    <mergeCell ref="F30:G30"/>
    <mergeCell ref="I30:M30"/>
    <mergeCell ref="D26:D28"/>
    <mergeCell ref="E26:E28"/>
    <mergeCell ref="F26:G26"/>
    <mergeCell ref="H26:M26"/>
    <mergeCell ref="F27:G28"/>
    <mergeCell ref="H27:H28"/>
    <mergeCell ref="I27:J27"/>
    <mergeCell ref="B15:C30"/>
    <mergeCell ref="E15:E25"/>
    <mergeCell ref="F15:G15"/>
    <mergeCell ref="H15:M15"/>
    <mergeCell ref="F16:G16"/>
    <mergeCell ref="H16:M16"/>
    <mergeCell ref="F23:G23"/>
    <mergeCell ref="H23:M23"/>
    <mergeCell ref="F24:G24"/>
    <mergeCell ref="H24:M24"/>
    <mergeCell ref="F25:G25"/>
    <mergeCell ref="H25:M25"/>
    <mergeCell ref="F20:G20"/>
    <mergeCell ref="H20:M20"/>
    <mergeCell ref="F21:G21"/>
    <mergeCell ref="K27:K28"/>
    <mergeCell ref="L27:M27"/>
    <mergeCell ref="I28:J28"/>
    <mergeCell ref="F17:G17"/>
    <mergeCell ref="H17:M17"/>
    <mergeCell ref="F18:G18"/>
    <mergeCell ref="H18:M18"/>
    <mergeCell ref="F19:G19"/>
    <mergeCell ref="H19:M19"/>
    <mergeCell ref="A8:A14"/>
    <mergeCell ref="B8:B10"/>
    <mergeCell ref="C8:E8"/>
    <mergeCell ref="F8:G8"/>
    <mergeCell ref="H8:M8"/>
    <mergeCell ref="C9:E9"/>
    <mergeCell ref="F9:G9"/>
    <mergeCell ref="B12:D12"/>
    <mergeCell ref="F12:G12"/>
    <mergeCell ref="H12:M12"/>
    <mergeCell ref="B13:E13"/>
    <mergeCell ref="F13:G13"/>
    <mergeCell ref="H13:M13"/>
    <mergeCell ref="H9:M9"/>
    <mergeCell ref="C10:E10"/>
    <mergeCell ref="F10:G10"/>
    <mergeCell ref="H10:M10"/>
    <mergeCell ref="B11:D11"/>
    <mergeCell ref="F11:G11"/>
    <mergeCell ref="H11:M11"/>
    <mergeCell ref="B14:E14"/>
    <mergeCell ref="F14:G14"/>
    <mergeCell ref="H14:M14"/>
    <mergeCell ref="A1:D1"/>
    <mergeCell ref="A3:M3"/>
    <mergeCell ref="A5:E5"/>
    <mergeCell ref="F5:M5"/>
    <mergeCell ref="A6:E6"/>
    <mergeCell ref="F6:M6"/>
    <mergeCell ref="B7:E7"/>
    <mergeCell ref="F7:G7"/>
    <mergeCell ref="H7:M7"/>
  </mergeCells>
  <phoneticPr fontId="2"/>
  <pageMargins left="0.98425196850393704" right="0.39370078740157483" top="0.39370078740157483" bottom="0.19685039370078741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収支予算書（別紙1）【重点事業】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市民参加・協働推進課</dc:creator>
  <cp:lastModifiedBy>市民参加・協働推進課</cp:lastModifiedBy>
  <cp:lastPrinted>2025-03-25T00:56:55Z</cp:lastPrinted>
  <dcterms:created xsi:type="dcterms:W3CDTF">2020-04-06T09:35:35Z</dcterms:created>
  <dcterms:modified xsi:type="dcterms:W3CDTF">2025-05-09T04:30:31Z</dcterms:modified>
</cp:coreProperties>
</file>