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6822590-553B-4F7F-9C81-AEC9846E2DF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予算" sheetId="7" r:id="rId1"/>
    <sheet name="予算 (記入例)" sheetId="6" r:id="rId2"/>
  </sheets>
  <definedNames>
    <definedName name="_xlnm.Print_Area" localSheetId="0">予算!$A$1:$AD$96</definedName>
    <definedName name="_xlnm.Print_Area" localSheetId="1">'予算 (記入例)'!$A$1:$AD$98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7" l="1"/>
  <c r="S87" i="7"/>
  <c r="S86" i="7"/>
  <c r="F86" i="7"/>
  <c r="F83" i="7"/>
  <c r="F78" i="7"/>
  <c r="F72" i="7"/>
  <c r="F63" i="7"/>
  <c r="F61" i="7"/>
  <c r="F60" i="7"/>
  <c r="F59" i="7"/>
  <c r="F58" i="7"/>
  <c r="Y55" i="7"/>
  <c r="F43" i="7"/>
  <c r="F25" i="7"/>
  <c r="Q19" i="7"/>
  <c r="F18" i="7" s="1"/>
  <c r="F29" i="7" s="1"/>
  <c r="M11" i="7" s="1"/>
  <c r="F95" i="7" l="1"/>
  <c r="F35" i="7" s="1"/>
  <c r="F50" i="7" s="1"/>
  <c r="M12" i="7" s="1"/>
  <c r="M13" i="7" s="1"/>
  <c r="F58" i="6"/>
  <c r="F93" i="6" l="1"/>
  <c r="S89" i="6"/>
  <c r="S88" i="6"/>
  <c r="F85" i="6"/>
  <c r="F80" i="6"/>
  <c r="F74" i="6"/>
  <c r="F63" i="6"/>
  <c r="Y55" i="6"/>
  <c r="F43" i="6"/>
  <c r="F25" i="6"/>
  <c r="Q19" i="6"/>
  <c r="F18" i="6" s="1"/>
  <c r="F29" i="6" s="1"/>
  <c r="M11" i="6" s="1"/>
  <c r="F88" i="6" l="1"/>
  <c r="F97" i="6" s="1"/>
  <c r="F35" i="6" s="1"/>
  <c r="F50" i="6" s="1"/>
  <c r="M12" i="6" s="1"/>
  <c r="M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3" authorId="0" shapeId="0" xr:uid="{4AA160B4-F4D3-4A3A-9603-C4091F99024F}">
      <text>
        <r>
          <rPr>
            <b/>
            <sz val="9"/>
            <color indexed="81"/>
            <rFont val="MS P ゴシック"/>
            <family val="3"/>
            <charset val="128"/>
          </rPr>
          <t>日付は記入しないでください</t>
        </r>
      </text>
    </comment>
  </commentList>
</comments>
</file>

<file path=xl/sharedStrings.xml><?xml version="1.0" encoding="utf-8"?>
<sst xmlns="http://schemas.openxmlformats.org/spreadsheetml/2006/main" count="539" uniqueCount="92">
  <si>
    <t>公　民　館　費</t>
    <rPh sb="0" eb="1">
      <t>コウ</t>
    </rPh>
    <rPh sb="2" eb="3">
      <t>タミ</t>
    </rPh>
    <rPh sb="4" eb="5">
      <t>カン</t>
    </rPh>
    <rPh sb="6" eb="7">
      <t>ヒ</t>
    </rPh>
    <phoneticPr fontId="1"/>
  </si>
  <si>
    <t>科　　目</t>
    <rPh sb="0" eb="1">
      <t>カ</t>
    </rPh>
    <rPh sb="3" eb="4">
      <t>メ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</si>
  <si>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</si>
  <si>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雑　収　入</t>
    <rPh sb="0" eb="1">
      <t>ザツ</t>
    </rPh>
    <rPh sb="2" eb="3">
      <t>オサム</t>
    </rPh>
    <rPh sb="4" eb="5">
      <t>イ</t>
    </rPh>
    <phoneticPr fontId="1"/>
  </si>
  <si>
    <t>市　交　付　金</t>
    <rPh sb="0" eb="1">
      <t>シ</t>
    </rPh>
    <rPh sb="2" eb="3">
      <t>コウ</t>
    </rPh>
    <rPh sb="4" eb="5">
      <t>ツキ</t>
    </rPh>
    <rPh sb="6" eb="7">
      <t>キン</t>
    </rPh>
    <phoneticPr fontId="1"/>
  </si>
  <si>
    <t>そ　の　他</t>
    <rPh sb="4" eb="5">
      <t>タ</t>
    </rPh>
    <phoneticPr fontId="1"/>
  </si>
  <si>
    <t>合　　計</t>
    <rPh sb="0" eb="1">
      <t>ア</t>
    </rPh>
    <rPh sb="3" eb="4">
      <t>ケイ</t>
    </rPh>
    <phoneticPr fontId="1"/>
  </si>
  <si>
    <t>円</t>
    <rPh sb="0" eb="1">
      <t>エン</t>
    </rPh>
    <phoneticPr fontId="1"/>
  </si>
  <si>
    <t>・</t>
    <phoneticPr fontId="1"/>
  </si>
  <si>
    <t>自治会補助金</t>
    <rPh sb="0" eb="3">
      <t>ジチカイ</t>
    </rPh>
    <rPh sb="3" eb="6">
      <t>ホジョキン</t>
    </rPh>
    <phoneticPr fontId="1"/>
  </si>
  <si>
    <t>公民館費徴収</t>
    <rPh sb="0" eb="3">
      <t>コウミンカン</t>
    </rPh>
    <rPh sb="3" eb="4">
      <t>ヒ</t>
    </rPh>
    <rPh sb="4" eb="6">
      <t>チョウシュウ</t>
    </rPh>
    <phoneticPr fontId="1"/>
  </si>
  <si>
    <t>×</t>
    <phoneticPr fontId="1"/>
  </si>
  <si>
    <t>（1世帯</t>
    <rPh sb="2" eb="4">
      <t>セタイ</t>
    </rPh>
    <phoneticPr fontId="1"/>
  </si>
  <si>
    <t>戸）</t>
    <rPh sb="0" eb="1">
      <t>ト</t>
    </rPh>
    <phoneticPr fontId="1"/>
  </si>
  <si>
    <t>寄附金</t>
    <rPh sb="0" eb="3">
      <t>キフキン</t>
    </rPh>
    <phoneticPr fontId="1"/>
  </si>
  <si>
    <t>市交付金</t>
    <rPh sb="0" eb="1">
      <t>シ</t>
    </rPh>
    <rPh sb="1" eb="3">
      <t>コウフ</t>
    </rPh>
    <rPh sb="3" eb="4">
      <t>キン</t>
    </rPh>
    <phoneticPr fontId="1"/>
  </si>
  <si>
    <t>預金利子・祝儀等</t>
    <rPh sb="0" eb="2">
      <t>ヨキン</t>
    </rPh>
    <rPh sb="2" eb="4">
      <t>リシ</t>
    </rPh>
    <rPh sb="5" eb="7">
      <t>シュウギ</t>
    </rPh>
    <rPh sb="7" eb="8">
      <t>トウ</t>
    </rPh>
    <phoneticPr fontId="1"/>
  </si>
  <si>
    <t>説　　　　　明（収入内訳）</t>
    <rPh sb="0" eb="1">
      <t>セツ</t>
    </rPh>
    <rPh sb="6" eb="7">
      <t>メイ</t>
    </rPh>
    <rPh sb="8" eb="10">
      <t>シュウニュウ</t>
    </rPh>
    <rPh sb="10" eb="12">
      <t>ウチワケ</t>
    </rPh>
    <phoneticPr fontId="1"/>
  </si>
  <si>
    <t>説　　　　　明（支出内訳）</t>
    <rPh sb="0" eb="1">
      <t>セツ</t>
    </rPh>
    <rPh sb="6" eb="7">
      <t>メイ</t>
    </rPh>
    <rPh sb="8" eb="10">
      <t>シシュツ</t>
    </rPh>
    <rPh sb="10" eb="12">
      <t>ウチワケ</t>
    </rPh>
    <phoneticPr fontId="1"/>
  </si>
  <si>
    <t>別紙（裏面のとおり）</t>
    <rPh sb="0" eb="2">
      <t>ベッシ</t>
    </rPh>
    <rPh sb="3" eb="5">
      <t>リメン</t>
    </rPh>
    <phoneticPr fontId="1"/>
  </si>
  <si>
    <t>事　業　費</t>
    <rPh sb="0" eb="1">
      <t>コト</t>
    </rPh>
    <rPh sb="2" eb="3">
      <t>ギョウ</t>
    </rPh>
    <rPh sb="4" eb="5">
      <t>ヒ</t>
    </rPh>
    <phoneticPr fontId="1"/>
  </si>
  <si>
    <t>事　務　費</t>
    <rPh sb="0" eb="1">
      <t>コト</t>
    </rPh>
    <rPh sb="2" eb="3">
      <t>ツトム</t>
    </rPh>
    <rPh sb="4" eb="5">
      <t>ヒ</t>
    </rPh>
    <phoneticPr fontId="1"/>
  </si>
  <si>
    <t>会　議　費</t>
    <rPh sb="0" eb="1">
      <t>カイ</t>
    </rPh>
    <rPh sb="2" eb="3">
      <t>ギ</t>
    </rPh>
    <rPh sb="4" eb="5">
      <t>ヒ</t>
    </rPh>
    <phoneticPr fontId="1"/>
  </si>
  <si>
    <t>旅　　　費</t>
    <rPh sb="0" eb="1">
      <t>タビ</t>
    </rPh>
    <rPh sb="4" eb="5">
      <t>ヒ</t>
    </rPh>
    <phoneticPr fontId="1"/>
  </si>
  <si>
    <t>報　　　酬</t>
    <rPh sb="0" eb="1">
      <t>ホウ</t>
    </rPh>
    <rPh sb="4" eb="5">
      <t>シュウ</t>
    </rPh>
    <phoneticPr fontId="1"/>
  </si>
  <si>
    <t>分館長</t>
    <rPh sb="0" eb="2">
      <t>ブンカン</t>
    </rPh>
    <rPh sb="2" eb="3">
      <t>チョウ</t>
    </rPh>
    <phoneticPr fontId="1"/>
  </si>
  <si>
    <t>分館主事</t>
    <rPh sb="0" eb="2">
      <t>ブンカン</t>
    </rPh>
    <rPh sb="2" eb="4">
      <t>シュジ</t>
    </rPh>
    <phoneticPr fontId="1"/>
  </si>
  <si>
    <t>厚生部長</t>
    <rPh sb="0" eb="2">
      <t>コウセイ</t>
    </rPh>
    <rPh sb="2" eb="4">
      <t>ブチョウ</t>
    </rPh>
    <phoneticPr fontId="1"/>
  </si>
  <si>
    <t>・</t>
  </si>
  <si>
    <t>青少年健全育成推進員</t>
    <rPh sb="0" eb="3">
      <t>セイショウネン</t>
    </rPh>
    <rPh sb="3" eb="5">
      <t>ケンゼン</t>
    </rPh>
    <rPh sb="5" eb="7">
      <t>イクセイ</t>
    </rPh>
    <rPh sb="7" eb="9">
      <t>スイシン</t>
    </rPh>
    <rPh sb="9" eb="10">
      <t>イン</t>
    </rPh>
    <phoneticPr fontId="1"/>
  </si>
  <si>
    <t>人権同和教育推進員</t>
    <rPh sb="0" eb="2">
      <t>ジンケン</t>
    </rPh>
    <rPh sb="2" eb="4">
      <t>ドウワ</t>
    </rPh>
    <rPh sb="4" eb="6">
      <t>キョウイク</t>
    </rPh>
    <rPh sb="6" eb="8">
      <t>スイシン</t>
    </rPh>
    <rPh sb="8" eb="9">
      <t>イン</t>
    </rPh>
    <phoneticPr fontId="1"/>
  </si>
  <si>
    <t>分　館　名</t>
    <rPh sb="0" eb="1">
      <t>ブン</t>
    </rPh>
    <rPh sb="2" eb="3">
      <t>カン</t>
    </rPh>
    <rPh sb="4" eb="5">
      <t>メイ</t>
    </rPh>
    <phoneticPr fontId="1"/>
  </si>
  <si>
    <t>分館</t>
    <rPh sb="0" eb="2">
      <t>ブンカン</t>
    </rPh>
    <phoneticPr fontId="1"/>
  </si>
  <si>
    <t>分館長氏名</t>
    <rPh sb="0" eb="2">
      <t>ブンカン</t>
    </rPh>
    <rPh sb="2" eb="3">
      <t>チョウ</t>
    </rPh>
    <rPh sb="3" eb="5">
      <t>シメイ</t>
    </rPh>
    <phoneticPr fontId="1"/>
  </si>
  <si>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</si>
  <si>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</si>
  <si>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差引残高</t>
    <rPh sb="0" eb="2">
      <t>サシヒキ</t>
    </rPh>
    <rPh sb="2" eb="4">
      <t>ザンダカ</t>
    </rPh>
    <phoneticPr fontId="1"/>
  </si>
  <si>
    <t>＜収入の部＞</t>
    <rPh sb="1" eb="3">
      <t>シュウニュウ</t>
    </rPh>
    <rPh sb="4" eb="5">
      <t>ブ</t>
    </rPh>
    <phoneticPr fontId="1"/>
  </si>
  <si>
    <t>＜支出の部＞</t>
    <rPh sb="1" eb="3">
      <t>シシュツ</t>
    </rPh>
    <rPh sb="4" eb="5">
      <t>ブ</t>
    </rPh>
    <phoneticPr fontId="1"/>
  </si>
  <si>
    <t>○○○</t>
    <phoneticPr fontId="1"/>
  </si>
  <si>
    <t>○○　○○</t>
    <phoneticPr fontId="1"/>
  </si>
  <si>
    <t>（</t>
    <phoneticPr fontId="1"/>
  </si>
  <si>
    <t>）</t>
    <phoneticPr fontId="1"/>
  </si>
  <si>
    <t>分館対抗球技大会</t>
    <rPh sb="0" eb="2">
      <t>ブンカン</t>
    </rPh>
    <rPh sb="2" eb="4">
      <t>タイコウ</t>
    </rPh>
    <rPh sb="4" eb="6">
      <t>キュウギ</t>
    </rPh>
    <rPh sb="6" eb="8">
      <t>タイカイ</t>
    </rPh>
    <phoneticPr fontId="1"/>
  </si>
  <si>
    <t>真田地域一周駅伝大会</t>
    <rPh sb="0" eb="2">
      <t>サナダ</t>
    </rPh>
    <rPh sb="2" eb="4">
      <t>チイキ</t>
    </rPh>
    <rPh sb="4" eb="6">
      <t>イッシュウ</t>
    </rPh>
    <rPh sb="6" eb="8">
      <t>エキデン</t>
    </rPh>
    <rPh sb="8" eb="10">
      <t>タイカイ</t>
    </rPh>
    <phoneticPr fontId="1"/>
  </si>
  <si>
    <t>全分館共通</t>
    <rPh sb="0" eb="1">
      <t>ゼン</t>
    </rPh>
    <rPh sb="1" eb="3">
      <t>ブンカン</t>
    </rPh>
    <rPh sb="3" eb="5">
      <t>キョウツウ</t>
    </rPh>
    <phoneticPr fontId="1"/>
  </si>
  <si>
    <t>学習 ・ 文化</t>
    <rPh sb="0" eb="2">
      <t>ガクシュウ</t>
    </rPh>
    <rPh sb="5" eb="7">
      <t>ブンカ</t>
    </rPh>
    <phoneticPr fontId="1"/>
  </si>
  <si>
    <t>体育・ﾚｸﾘｴｰｼｮﾝ</t>
    <rPh sb="0" eb="2">
      <t>タイイク</t>
    </rPh>
    <phoneticPr fontId="1"/>
  </si>
  <si>
    <t>高齢者向け</t>
    <rPh sb="0" eb="3">
      <t>コウレイシャ</t>
    </rPh>
    <rPh sb="3" eb="4">
      <t>ム</t>
    </rPh>
    <phoneticPr fontId="1"/>
  </si>
  <si>
    <t>広 報 活 動</t>
    <rPh sb="0" eb="1">
      <t>ヒロシ</t>
    </rPh>
    <rPh sb="2" eb="3">
      <t>ホウ</t>
    </rPh>
    <rPh sb="4" eb="5">
      <t>カツ</t>
    </rPh>
    <rPh sb="6" eb="7">
      <t>ドウ</t>
    </rPh>
    <phoneticPr fontId="1"/>
  </si>
  <si>
    <t>団体・グループ</t>
    <rPh sb="0" eb="2">
      <t>ダンタイ</t>
    </rPh>
    <phoneticPr fontId="1"/>
  </si>
  <si>
    <t>育　成　事　業</t>
    <rPh sb="0" eb="1">
      <t>イク</t>
    </rPh>
    <rPh sb="2" eb="3">
      <t>シゲル</t>
    </rPh>
    <rPh sb="4" eb="5">
      <t>コト</t>
    </rPh>
    <rPh sb="6" eb="7">
      <t>ギョウ</t>
    </rPh>
    <phoneticPr fontId="1"/>
  </si>
  <si>
    <t>その他事業</t>
    <rPh sb="2" eb="3">
      <t>タ</t>
    </rPh>
    <rPh sb="3" eb="5">
      <t>ジギョウ</t>
    </rPh>
    <phoneticPr fontId="1"/>
  </si>
  <si>
    <t>分館マレットゴルフ大会</t>
    <rPh sb="0" eb="2">
      <t>ブンカン</t>
    </rPh>
    <rPh sb="9" eb="11">
      <t>タイカイ</t>
    </rPh>
    <phoneticPr fontId="1"/>
  </si>
  <si>
    <t>敬老会</t>
    <rPh sb="0" eb="2">
      <t>ケイロウ</t>
    </rPh>
    <rPh sb="2" eb="3">
      <t>カイ</t>
    </rPh>
    <phoneticPr fontId="1"/>
  </si>
  <si>
    <t>分館報</t>
    <rPh sb="0" eb="2">
      <t>ブンカン</t>
    </rPh>
    <rPh sb="2" eb="3">
      <t>ホウ</t>
    </rPh>
    <phoneticPr fontId="1"/>
  </si>
  <si>
    <t>年4回発行</t>
    <rPh sb="0" eb="1">
      <t>ネン</t>
    </rPh>
    <rPh sb="2" eb="3">
      <t>カイ</t>
    </rPh>
    <rPh sb="3" eb="5">
      <t>ハッコウ</t>
    </rPh>
    <phoneticPr fontId="1"/>
  </si>
  <si>
    <t>体育系クラブ補助</t>
    <rPh sb="0" eb="2">
      <t>タイイク</t>
    </rPh>
    <rPh sb="2" eb="3">
      <t>ケイ</t>
    </rPh>
    <rPh sb="6" eb="8">
      <t>ホジョ</t>
    </rPh>
    <phoneticPr fontId="1"/>
  </si>
  <si>
    <t>文科系クラブ補助</t>
    <rPh sb="0" eb="3">
      <t>ブンカケイ</t>
    </rPh>
    <rPh sb="6" eb="8">
      <t>ホジョ</t>
    </rPh>
    <phoneticPr fontId="1"/>
  </si>
  <si>
    <t>事　　　　業</t>
    <rPh sb="0" eb="1">
      <t>コト</t>
    </rPh>
    <rPh sb="5" eb="6">
      <t>ギョウ</t>
    </rPh>
    <phoneticPr fontId="1"/>
  </si>
  <si>
    <t>＠</t>
    <phoneticPr fontId="1"/>
  </si>
  <si>
    <t>円×</t>
    <rPh sb="0" eb="1">
      <t>エン</t>
    </rPh>
    <phoneticPr fontId="1"/>
  </si>
  <si>
    <t>クラブ</t>
    <phoneticPr fontId="1"/>
  </si>
  <si>
    <t>事業費合計</t>
    <rPh sb="0" eb="2">
      <t>ジギョウ</t>
    </rPh>
    <rPh sb="2" eb="3">
      <t>ヒ</t>
    </rPh>
    <rPh sb="3" eb="5">
      <t>ゴウケイ</t>
    </rPh>
    <phoneticPr fontId="1"/>
  </si>
  <si>
    <t>厚生部員</t>
    <rPh sb="0" eb="2">
      <t>コウセイ</t>
    </rPh>
    <rPh sb="2" eb="4">
      <t>ブイン</t>
    </rPh>
    <phoneticPr fontId="1"/>
  </si>
  <si>
    <t>どんど焼き</t>
    <rPh sb="3" eb="4">
      <t>ヤ</t>
    </rPh>
    <phoneticPr fontId="1"/>
  </si>
  <si>
    <t>しめ縄講習会</t>
    <rPh sb="2" eb="3">
      <t>ナワ</t>
    </rPh>
    <rPh sb="3" eb="6">
      <t>コウシュウカイ</t>
    </rPh>
    <phoneticPr fontId="1"/>
  </si>
  <si>
    <t>自治会夏まつり</t>
    <rPh sb="0" eb="3">
      <t>ジチカイ</t>
    </rPh>
    <rPh sb="3" eb="4">
      <t>ナツ</t>
    </rPh>
    <phoneticPr fontId="1"/>
  </si>
  <si>
    <t>（予算額）</t>
    <rPh sb="1" eb="3">
      <t>ヨサン</t>
    </rPh>
    <rPh sb="3" eb="4">
      <t>ガク</t>
    </rPh>
    <phoneticPr fontId="1"/>
  </si>
  <si>
    <t>※歳入歳出予算書の＜支出の部＞の事業費の額となる</t>
    <rPh sb="1" eb="3">
      <t>サイニュウ</t>
    </rPh>
    <rPh sb="3" eb="5">
      <t>サイシュツ</t>
    </rPh>
    <rPh sb="5" eb="7">
      <t>ヨサン</t>
    </rPh>
    <rPh sb="7" eb="8">
      <t>ショ</t>
    </rPh>
    <rPh sb="10" eb="12">
      <t>シシュツ</t>
    </rPh>
    <rPh sb="13" eb="14">
      <t>ブ</t>
    </rPh>
    <rPh sb="16" eb="18">
      <t>ジギョウ</t>
    </rPh>
    <rPh sb="18" eb="19">
      <t>ヒ</t>
    </rPh>
    <rPh sb="20" eb="21">
      <t>ガク</t>
    </rPh>
    <phoneticPr fontId="1"/>
  </si>
  <si>
    <t>備品購入</t>
    <rPh sb="0" eb="2">
      <t>ビヒン</t>
    </rPh>
    <rPh sb="2" eb="4">
      <t>コウニュウ</t>
    </rPh>
    <phoneticPr fontId="1"/>
  </si>
  <si>
    <t>青少年育成会</t>
    <rPh sb="0" eb="3">
      <t>セイショウネン</t>
    </rPh>
    <rPh sb="3" eb="6">
      <t>イクセイカイ</t>
    </rPh>
    <phoneticPr fontId="1"/>
  </si>
  <si>
    <t>ソフト・マレット</t>
    <phoneticPr fontId="1"/>
  </si>
  <si>
    <t>大正琴</t>
    <rPh sb="0" eb="3">
      <t>タイショウゴト</t>
    </rPh>
    <phoneticPr fontId="1"/>
  </si>
  <si>
    <t>＊体育系クラブ</t>
    <rPh sb="1" eb="3">
      <t>タイイク</t>
    </rPh>
    <rPh sb="3" eb="4">
      <t>ケイ</t>
    </rPh>
    <phoneticPr fontId="1"/>
  </si>
  <si>
    <t>＊文科系クラブ</t>
    <rPh sb="1" eb="4">
      <t>ブンカケイ</t>
    </rPh>
    <phoneticPr fontId="1"/>
  </si>
  <si>
    <t>※分館事業費明細表（裏面）の事業費合計と同額</t>
    <rPh sb="1" eb="3">
      <t>ブンカン</t>
    </rPh>
    <rPh sb="3" eb="5">
      <t>ジギョウ</t>
    </rPh>
    <rPh sb="5" eb="6">
      <t>ヒ</t>
    </rPh>
    <rPh sb="6" eb="8">
      <t>メイサイ</t>
    </rPh>
    <rPh sb="8" eb="9">
      <t>ヒョウ</t>
    </rPh>
    <rPh sb="10" eb="12">
      <t>リメン</t>
    </rPh>
    <rPh sb="14" eb="16">
      <t>ジギョウ</t>
    </rPh>
    <rPh sb="16" eb="17">
      <t>ヒ</t>
    </rPh>
    <rPh sb="17" eb="19">
      <t>ゴウケイ</t>
    </rPh>
    <rPh sb="20" eb="22">
      <t>ドウガク</t>
    </rPh>
    <phoneticPr fontId="1"/>
  </si>
  <si>
    <t>表面</t>
    <rPh sb="0" eb="1">
      <t>オモテ</t>
    </rPh>
    <rPh sb="1" eb="2">
      <t>メン</t>
    </rPh>
    <phoneticPr fontId="1"/>
  </si>
  <si>
    <t>裏面</t>
    <rPh sb="0" eb="1">
      <t>ウラ</t>
    </rPh>
    <rPh sb="1" eb="2">
      <t>メン</t>
    </rPh>
    <phoneticPr fontId="1"/>
  </si>
  <si>
    <t>本　年　度　予　算　額</t>
    <rPh sb="0" eb="1">
      <t>ホン</t>
    </rPh>
    <rPh sb="2" eb="3">
      <t>ネン</t>
    </rPh>
    <rPh sb="4" eb="5">
      <t>タビ</t>
    </rPh>
    <rPh sb="6" eb="7">
      <t>ヨ</t>
    </rPh>
    <rPh sb="8" eb="9">
      <t>サン</t>
    </rPh>
    <rPh sb="10" eb="11">
      <t>ガク</t>
    </rPh>
    <phoneticPr fontId="1"/>
  </si>
  <si>
    <t>差引額</t>
    <rPh sb="0" eb="2">
      <t>サシヒキ</t>
    </rPh>
    <rPh sb="2" eb="3">
      <t>ガク</t>
    </rPh>
    <phoneticPr fontId="1"/>
  </si>
  <si>
    <r>
      <t>分館事業費明細表　</t>
    </r>
    <r>
      <rPr>
        <b/>
        <sz val="14"/>
        <color theme="1"/>
        <rFont val="ＭＳ Ｐゴシック"/>
        <family val="3"/>
        <charset val="128"/>
        <scheme val="minor"/>
      </rPr>
      <t>（事業にかかる費用／予算）</t>
    </r>
    <rPh sb="0" eb="2">
      <t>ブンカン</t>
    </rPh>
    <rPh sb="2" eb="4">
      <t>ジギョウ</t>
    </rPh>
    <rPh sb="4" eb="5">
      <t>ヒ</t>
    </rPh>
    <rPh sb="5" eb="7">
      <t>メイサイ</t>
    </rPh>
    <rPh sb="7" eb="8">
      <t>ヒョウ</t>
    </rPh>
    <rPh sb="10" eb="12">
      <t>ジギョウ</t>
    </rPh>
    <rPh sb="16" eb="18">
      <t>ヒヨウ</t>
    </rPh>
    <rPh sb="19" eb="21">
      <t>ヨサン</t>
    </rPh>
    <phoneticPr fontId="1"/>
  </si>
  <si>
    <t>上田市長　　　様</t>
    <rPh sb="0" eb="2">
      <t>ウエダ</t>
    </rPh>
    <rPh sb="2" eb="4">
      <t>シチョウ</t>
    </rPh>
    <rPh sb="7" eb="8">
      <t>サマ</t>
    </rPh>
    <phoneticPr fontId="1"/>
  </si>
  <si>
    <t>分館交流卓球大会</t>
    <rPh sb="0" eb="2">
      <t>ブンカン</t>
    </rPh>
    <rPh sb="2" eb="4">
      <t>コウリュウ</t>
    </rPh>
    <rPh sb="4" eb="6">
      <t>タッキュウ</t>
    </rPh>
    <rPh sb="6" eb="8">
      <t>タイカイ</t>
    </rPh>
    <phoneticPr fontId="1"/>
  </si>
  <si>
    <t>分館交流卓球大会</t>
    <rPh sb="0" eb="2">
      <t>ブンカン</t>
    </rPh>
    <rPh sb="2" eb="4">
      <t>コウリュウ</t>
    </rPh>
    <rPh sb="4" eb="8">
      <t>タッキュウタイカイ</t>
    </rPh>
    <phoneticPr fontId="1"/>
  </si>
  <si>
    <t>学習・文化・教育</t>
    <rPh sb="0" eb="2">
      <t>ガクシュウ</t>
    </rPh>
    <rPh sb="3" eb="5">
      <t>ブンカ</t>
    </rPh>
    <phoneticPr fontId="1"/>
  </si>
  <si>
    <t>上小・東御公民館関係者研修会</t>
    <rPh sb="0" eb="2">
      <t>ジョウショウ</t>
    </rPh>
    <rPh sb="3" eb="5">
      <t>トウミ</t>
    </rPh>
    <rPh sb="5" eb="8">
      <t>コウミンカン</t>
    </rPh>
    <rPh sb="8" eb="11">
      <t>カンケイシャ</t>
    </rPh>
    <rPh sb="11" eb="13">
      <t>ケンシュウ</t>
    </rPh>
    <rPh sb="13" eb="14">
      <t>カイ</t>
    </rPh>
    <phoneticPr fontId="1"/>
  </si>
  <si>
    <t>道祖神まつり</t>
    <phoneticPr fontId="1"/>
  </si>
  <si>
    <t>　　　　　　　令和８年分館事業歳入歳出予算書</t>
    <rPh sb="7" eb="8">
      <t>レイ</t>
    </rPh>
    <rPh sb="8" eb="9">
      <t>ワ</t>
    </rPh>
    <rPh sb="10" eb="11">
      <t>ネン</t>
    </rPh>
    <rPh sb="11" eb="13">
      <t>ブンカン</t>
    </rPh>
    <rPh sb="13" eb="15">
      <t>ジギョウ</t>
    </rPh>
    <rPh sb="15" eb="17">
      <t>サイニュウ</t>
    </rPh>
    <rPh sb="17" eb="19">
      <t>サイシュツ</t>
    </rPh>
    <rPh sb="19" eb="21">
      <t>ヨサン</t>
    </rPh>
    <rPh sb="21" eb="22">
      <t>ショ</t>
    </rPh>
    <phoneticPr fontId="1"/>
  </si>
  <si>
    <t>令和 ８ 年　　　月　　　日</t>
    <rPh sb="0" eb="1">
      <t>レイ</t>
    </rPh>
    <rPh sb="1" eb="2">
      <t>ワ</t>
    </rPh>
    <rPh sb="5" eb="6">
      <t>ネン</t>
    </rPh>
    <rPh sb="6" eb="7">
      <t>ヘイネン</t>
    </rPh>
    <rPh sb="9" eb="10">
      <t>ガツ</t>
    </rPh>
    <rPh sb="13" eb="14">
      <t>ニチ</t>
    </rPh>
    <phoneticPr fontId="1"/>
  </si>
  <si>
    <t>令和８年分館事業歳入歳出予算書</t>
    <rPh sb="0" eb="1">
      <t>レイ</t>
    </rPh>
    <rPh sb="1" eb="2">
      <t>ワ</t>
    </rPh>
    <rPh sb="3" eb="4">
      <t>ネン</t>
    </rPh>
    <rPh sb="4" eb="6">
      <t>ブンカン</t>
    </rPh>
    <rPh sb="6" eb="8">
      <t>ジギョウ</t>
    </rPh>
    <rPh sb="8" eb="10">
      <t>サイニュウ</t>
    </rPh>
    <rPh sb="10" eb="12">
      <t>サイシュツ</t>
    </rPh>
    <rPh sb="12" eb="14">
      <t>ヨサン</t>
    </rPh>
    <rPh sb="14" eb="15">
      <t>ショ</t>
    </rPh>
    <phoneticPr fontId="1"/>
  </si>
  <si>
    <t>令和８年　　　月　　　日</t>
    <rPh sb="0" eb="1">
      <t>レイ</t>
    </rPh>
    <rPh sb="1" eb="2">
      <t>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</si>
</sst>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 shrinkToFit="1"/>
    </xf>
    <xf numFmtId="176" fontId="0" fillId="0" borderId="7" xfId="0" applyNumberFormat="1" applyBorder="1" applyAlignment="1">
      <alignment vertical="center"/>
    </xf>
    <xf numFmtId="176" fontId="0" fillId="0" borderId="13" xfId="0" applyNumberForma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 shrinkToFit="1"/>
    </xf>
    <xf numFmtId="176" fontId="3" fillId="0" borderId="7" xfId="0" applyNumberFormat="1" applyFont="1" applyFill="1" applyBorder="1" applyAlignment="1">
      <alignment vertical="center" shrinkToFit="1"/>
    </xf>
    <xf numFmtId="176" fontId="3" fillId="0" borderId="7" xfId="0" applyNumberFormat="1" applyFont="1" applyFill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0" fillId="0" borderId="2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3" fillId="0" borderId="7" xfId="0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7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left" vertical="center" shrinkToFit="1"/>
    </xf>
    <xf numFmtId="176" fontId="5" fillId="2" borderId="1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8" fillId="0" borderId="21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left" vertical="center"/>
    </xf>
    <xf numFmtId="176" fontId="9" fillId="0" borderId="22" xfId="0" applyNumberFormat="1" applyFont="1" applyBorder="1" applyAlignment="1">
      <alignment horizontal="left" vertical="center"/>
    </xf>
    <xf numFmtId="176" fontId="9" fillId="0" borderId="11" xfId="0" applyNumberFormat="1" applyFont="1" applyBorder="1" applyAlignment="1">
      <alignment horizontal="left" vertical="center"/>
    </xf>
    <xf numFmtId="176" fontId="9" fillId="0" borderId="12" xfId="0" applyNumberFormat="1" applyFont="1" applyBorder="1" applyAlignment="1">
      <alignment horizontal="left" vertical="center"/>
    </xf>
    <xf numFmtId="176" fontId="0" fillId="0" borderId="7" xfId="0" applyNumberFormat="1" applyBorder="1" applyAlignment="1">
      <alignment horizontal="center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left" vertical="center" shrinkToFit="1"/>
    </xf>
    <xf numFmtId="176" fontId="5" fillId="2" borderId="13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  <xf numFmtId="176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5" fillId="0" borderId="13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>
      <alignment horizontal="left" vertical="center" shrinkToFit="1"/>
    </xf>
    <xf numFmtId="176" fontId="12" fillId="0" borderId="1" xfId="0" applyNumberFormat="1" applyFont="1" applyBorder="1" applyAlignment="1">
      <alignment horizontal="left" vertical="center" shrinkToFit="1"/>
    </xf>
    <xf numFmtId="176" fontId="10" fillId="0" borderId="0" xfId="0" applyNumberFormat="1" applyFont="1" applyAlignment="1">
      <alignment horizontal="center" vertical="center"/>
    </xf>
    <xf numFmtId="176" fontId="0" fillId="3" borderId="27" xfId="0" applyNumberForma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22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176" fontId="4" fillId="2" borderId="24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0" fillId="0" borderId="11" xfId="0" applyNumberForma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9525</xdr:rowOff>
    </xdr:from>
    <xdr:to>
      <xdr:col>29</xdr:col>
      <xdr:colOff>209550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3EC06-ABC7-4D19-8375-1FB6D17ACD74}"/>
            </a:ext>
          </a:extLst>
        </xdr:cNvPr>
        <xdr:cNvSpPr txBox="1"/>
      </xdr:nvSpPr>
      <xdr:spPr>
        <a:xfrm>
          <a:off x="5772150" y="9525"/>
          <a:ext cx="1343025" cy="4095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様式２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―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0</xdr:row>
      <xdr:rowOff>9525</xdr:rowOff>
    </xdr:from>
    <xdr:to>
      <xdr:col>29</xdr:col>
      <xdr:colOff>228600</xdr:colOff>
      <xdr:row>1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91200" y="9525"/>
          <a:ext cx="13430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様式２</a:t>
          </a:r>
          <a:r>
            <a:rPr kumimoji="1" lang="en-US" altLang="ja-JP" sz="1600" b="1"/>
            <a:t>―</a:t>
          </a:r>
          <a:r>
            <a:rPr kumimoji="1" lang="ja-JP" altLang="en-US" sz="1600" b="1"/>
            <a:t>２</a:t>
          </a:r>
        </a:p>
      </xdr:txBody>
    </xdr:sp>
    <xdr:clientData/>
  </xdr:twoCellAnchor>
  <xdr:twoCellAnchor>
    <xdr:from>
      <xdr:col>22</xdr:col>
      <xdr:colOff>95250</xdr:colOff>
      <xdr:row>24</xdr:row>
      <xdr:rowOff>85725</xdr:rowOff>
    </xdr:from>
    <xdr:to>
      <xdr:col>29</xdr:col>
      <xdr:colOff>133350</xdr:colOff>
      <xdr:row>26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34000" y="5581650"/>
          <a:ext cx="170497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分館交付金算定内訳表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の合計額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21</xdr:col>
      <xdr:colOff>9525</xdr:colOff>
      <xdr:row>24</xdr:row>
      <xdr:rowOff>142876</xdr:rowOff>
    </xdr:from>
    <xdr:to>
      <xdr:col>22</xdr:col>
      <xdr:colOff>104775</xdr:colOff>
      <xdr:row>25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 flipV="1">
          <a:off x="5010150" y="5638801"/>
          <a:ext cx="333375" cy="180974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20</xdr:col>
      <xdr:colOff>104775</xdr:colOff>
      <xdr:row>1</xdr:row>
      <xdr:rowOff>209550</xdr:rowOff>
    </xdr:from>
    <xdr:to>
      <xdr:col>29</xdr:col>
      <xdr:colOff>180975</xdr:colOff>
      <xdr:row>3</xdr:row>
      <xdr:rowOff>47625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67275" y="438150"/>
          <a:ext cx="2219325" cy="3524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</xdr:colOff>
      <xdr:row>2</xdr:row>
      <xdr:rowOff>209550</xdr:rowOff>
    </xdr:from>
    <xdr:to>
      <xdr:col>19</xdr:col>
      <xdr:colOff>104775</xdr:colOff>
      <xdr:row>5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924175" y="666750"/>
          <a:ext cx="170497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日付は記入しないでください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104775</xdr:colOff>
      <xdr:row>2</xdr:row>
      <xdr:rowOff>281764</xdr:rowOff>
    </xdr:from>
    <xdr:to>
      <xdr:col>21</xdr:col>
      <xdr:colOff>191663</xdr:colOff>
      <xdr:row>4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10" idx="3"/>
          <a:endCxn id="9" idx="3"/>
        </xdr:cNvCxnSpPr>
      </xdr:nvCxnSpPr>
      <xdr:spPr>
        <a:xfrm flipV="1">
          <a:off x="4629150" y="738964"/>
          <a:ext cx="563138" cy="204011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171450</xdr:colOff>
      <xdr:row>41</xdr:row>
      <xdr:rowOff>180975</xdr:rowOff>
    </xdr:from>
    <xdr:to>
      <xdr:col>29</xdr:col>
      <xdr:colOff>209549</xdr:colOff>
      <xdr:row>46</xdr:row>
      <xdr:rowOff>57150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62075" y="9105900"/>
          <a:ext cx="5753099" cy="1019175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21</xdr:col>
      <xdr:colOff>209550</xdr:colOff>
      <xdr:row>9</xdr:row>
      <xdr:rowOff>257175</xdr:rowOff>
    </xdr:from>
    <xdr:to>
      <xdr:col>29</xdr:col>
      <xdr:colOff>9525</xdr:colOff>
      <xdr:row>12</xdr:row>
      <xdr:rowOff>152400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210175" y="2257425"/>
          <a:ext cx="1704975" cy="8763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「差引額」 は原則 「０円」</a:t>
          </a: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で作成してください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（繰り越すことを前提とした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予算は適当でないため）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0</xdr:colOff>
      <xdr:row>11</xdr:row>
      <xdr:rowOff>38101</xdr:rowOff>
    </xdr:from>
    <xdr:to>
      <xdr:col>21</xdr:col>
      <xdr:colOff>200027</xdr:colOff>
      <xdr:row>12</xdr:row>
      <xdr:rowOff>142875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4524375" y="2676526"/>
          <a:ext cx="676277" cy="447674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21</xdr:col>
      <xdr:colOff>200025</xdr:colOff>
      <xdr:row>20</xdr:row>
      <xdr:rowOff>19050</xdr:rowOff>
    </xdr:from>
    <xdr:to>
      <xdr:col>26</xdr:col>
      <xdr:colOff>152400</xdr:colOff>
      <xdr:row>22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200650" y="4600575"/>
          <a:ext cx="1143000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該当ない場合は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記入不要です</a:t>
          </a:r>
        </a:p>
      </xdr:txBody>
    </xdr:sp>
    <xdr:clientData/>
  </xdr:twoCellAnchor>
  <xdr:twoCellAnchor>
    <xdr:from>
      <xdr:col>20</xdr:col>
      <xdr:colOff>152400</xdr:colOff>
      <xdr:row>18</xdr:row>
      <xdr:rowOff>47625</xdr:rowOff>
    </xdr:from>
    <xdr:to>
      <xdr:col>21</xdr:col>
      <xdr:colOff>171450</xdr:colOff>
      <xdr:row>23</xdr:row>
      <xdr:rowOff>142875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914900" y="4286250"/>
          <a:ext cx="257175" cy="1123950"/>
        </a:xfrm>
        <a:prstGeom prst="rightBrace">
          <a:avLst>
            <a:gd name="adj1" fmla="val 8333"/>
            <a:gd name="adj2" fmla="val 51695"/>
          </a:avLst>
        </a:prstGeom>
        <a:noFill/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8</xdr:col>
      <xdr:colOff>47625</xdr:colOff>
      <xdr:row>12</xdr:row>
      <xdr:rowOff>38100</xdr:rowOff>
    </xdr:from>
    <xdr:to>
      <xdr:col>19</xdr:col>
      <xdr:colOff>0</xdr:colOff>
      <xdr:row>13</xdr:row>
      <xdr:rowOff>47625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52625" y="3019425"/>
          <a:ext cx="2571750" cy="352425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152400</xdr:colOff>
      <xdr:row>23</xdr:row>
      <xdr:rowOff>180975</xdr:rowOff>
    </xdr:from>
    <xdr:to>
      <xdr:col>20</xdr:col>
      <xdr:colOff>228601</xdr:colOff>
      <xdr:row>25</xdr:row>
      <xdr:rowOff>142874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343025" y="5448300"/>
          <a:ext cx="3648076" cy="419099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28575</xdr:colOff>
      <xdr:row>0</xdr:row>
      <xdr:rowOff>28575</xdr:rowOff>
    </xdr:from>
    <xdr:to>
      <xdr:col>4</xdr:col>
      <xdr:colOff>171450</xdr:colOff>
      <xdr:row>2</xdr:row>
      <xdr:rowOff>19050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87775D3A-7A09-4F4B-B14B-4D9959FAF69E}"/>
            </a:ext>
          </a:extLst>
        </xdr:cNvPr>
        <xdr:cNvSpPr>
          <a:spLocks noChangeArrowheads="1"/>
        </xdr:cNvSpPr>
      </xdr:nvSpPr>
      <xdr:spPr bwMode="auto">
        <a:xfrm>
          <a:off x="28575" y="28575"/>
          <a:ext cx="1095375" cy="4476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800" b="1" kern="100"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記 入 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7596-E29F-41B5-B4B7-D1D4B7D9DD7B}">
  <sheetPr>
    <tabColor rgb="FF92D050"/>
  </sheetPr>
  <dimension ref="A1:AD96"/>
  <sheetViews>
    <sheetView showZeros="0" tabSelected="1" view="pageBreakPreview" zoomScaleNormal="100" zoomScaleSheetLayoutView="100" workbookViewId="0">
      <selection activeCell="G8" sqref="G8"/>
    </sheetView>
  </sheetViews>
  <sheetFormatPr defaultColWidth="3.109375" defaultRowHeight="18" customHeight="1"/>
  <cols>
    <col min="1" max="16384" width="3.109375" style="34"/>
  </cols>
  <sheetData>
    <row r="1" spans="1:30" ht="18" customHeight="1">
      <c r="A1" s="172" t="s">
        <v>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</row>
    <row r="2" spans="1:30" ht="18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22.5" customHeight="1">
      <c r="V3" s="173" t="s">
        <v>89</v>
      </c>
      <c r="W3" s="174"/>
      <c r="X3" s="174"/>
      <c r="Y3" s="174"/>
      <c r="Z3" s="174"/>
      <c r="AA3" s="174"/>
      <c r="AB3" s="174"/>
      <c r="AC3" s="174"/>
      <c r="AD3" s="174"/>
    </row>
    <row r="4" spans="1:30" ht="11.25" customHeight="1"/>
    <row r="5" spans="1:30" ht="18" customHeight="1">
      <c r="B5" s="7" t="s">
        <v>82</v>
      </c>
      <c r="AC5" s="126" t="s">
        <v>77</v>
      </c>
      <c r="AD5" s="127"/>
    </row>
    <row r="6" spans="1:30" ht="9.75" customHeight="1">
      <c r="B6" s="6"/>
    </row>
    <row r="7" spans="1:30" ht="25.5" customHeight="1">
      <c r="S7" s="169" t="s">
        <v>31</v>
      </c>
      <c r="T7" s="169"/>
      <c r="U7" s="169"/>
      <c r="V7" s="169"/>
      <c r="W7" s="107"/>
      <c r="X7" s="107"/>
      <c r="Y7" s="107"/>
      <c r="Z7" s="107"/>
      <c r="AA7" s="107"/>
      <c r="AB7" s="107"/>
      <c r="AC7" s="169" t="s">
        <v>32</v>
      </c>
      <c r="AD7" s="169"/>
    </row>
    <row r="8" spans="1:30" ht="9" customHeight="1"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25.5" customHeight="1">
      <c r="S9" s="169" t="s">
        <v>33</v>
      </c>
      <c r="T9" s="169"/>
      <c r="U9" s="169"/>
      <c r="V9" s="169"/>
      <c r="W9" s="107"/>
      <c r="X9" s="107"/>
      <c r="Y9" s="107"/>
      <c r="Z9" s="107"/>
      <c r="AA9" s="107"/>
      <c r="AB9" s="107"/>
      <c r="AC9" s="169"/>
      <c r="AD9" s="169"/>
    </row>
    <row r="10" spans="1:30" ht="23.25" customHeight="1">
      <c r="H10" s="9" t="s">
        <v>68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30" ht="27" customHeight="1">
      <c r="H11" s="163" t="s">
        <v>34</v>
      </c>
      <c r="I11" s="163"/>
      <c r="J11" s="163"/>
      <c r="K11" s="163"/>
      <c r="L11" s="163"/>
      <c r="M11" s="170">
        <f>F29</f>
        <v>0</v>
      </c>
      <c r="N11" s="170"/>
      <c r="O11" s="170"/>
      <c r="P11" s="170"/>
      <c r="Q11" s="170"/>
      <c r="R11" s="170"/>
      <c r="S11" s="28" t="s">
        <v>7</v>
      </c>
    </row>
    <row r="12" spans="1:30" ht="27" customHeight="1">
      <c r="H12" s="163" t="s">
        <v>35</v>
      </c>
      <c r="I12" s="163"/>
      <c r="J12" s="163"/>
      <c r="K12" s="163"/>
      <c r="L12" s="163"/>
      <c r="M12" s="171">
        <f>F50</f>
        <v>0</v>
      </c>
      <c r="N12" s="171"/>
      <c r="O12" s="171"/>
      <c r="P12" s="171"/>
      <c r="Q12" s="171"/>
      <c r="R12" s="171"/>
      <c r="S12" s="29" t="s">
        <v>7</v>
      </c>
    </row>
    <row r="13" spans="1:30" ht="27" customHeight="1">
      <c r="H13" s="163" t="s">
        <v>36</v>
      </c>
      <c r="I13" s="163"/>
      <c r="J13" s="163"/>
      <c r="K13" s="163"/>
      <c r="L13" s="163"/>
      <c r="M13" s="175" t="str">
        <f>IF(M11=M12,"0",M11-M12)</f>
        <v>0</v>
      </c>
      <c r="N13" s="175"/>
      <c r="O13" s="175"/>
      <c r="P13" s="175"/>
      <c r="Q13" s="175"/>
      <c r="R13" s="175"/>
      <c r="S13" s="29" t="s">
        <v>7</v>
      </c>
    </row>
    <row r="14" spans="1:30" ht="18" customHeight="1">
      <c r="A14" s="163" t="s">
        <v>37</v>
      </c>
      <c r="B14" s="163"/>
      <c r="C14" s="163"/>
      <c r="D14" s="163"/>
      <c r="E14" s="163"/>
      <c r="M14" s="74"/>
      <c r="N14" s="74"/>
      <c r="O14" s="74"/>
      <c r="P14" s="74"/>
      <c r="Q14" s="74"/>
      <c r="R14" s="74"/>
      <c r="S14" s="74"/>
    </row>
    <row r="15" spans="1:30" ht="18" customHeight="1" thickBot="1">
      <c r="A15" s="164"/>
      <c r="B15" s="164"/>
      <c r="C15" s="164"/>
      <c r="D15" s="164"/>
      <c r="E15" s="164"/>
    </row>
    <row r="16" spans="1:30" ht="9" customHeight="1">
      <c r="A16" s="130" t="s">
        <v>1</v>
      </c>
      <c r="B16" s="131"/>
      <c r="C16" s="131"/>
      <c r="D16" s="131"/>
      <c r="E16" s="132"/>
      <c r="F16" s="136" t="s">
        <v>79</v>
      </c>
      <c r="G16" s="118"/>
      <c r="H16" s="118"/>
      <c r="I16" s="118"/>
      <c r="J16" s="118"/>
      <c r="K16" s="119"/>
      <c r="L16" s="118" t="s">
        <v>17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0" ht="9" customHeight="1" thickBot="1">
      <c r="A17" s="133"/>
      <c r="B17" s="134"/>
      <c r="C17" s="134"/>
      <c r="D17" s="134"/>
      <c r="E17" s="135"/>
      <c r="F17" s="137"/>
      <c r="G17" s="138"/>
      <c r="H17" s="138"/>
      <c r="I17" s="138"/>
      <c r="J17" s="138"/>
      <c r="K17" s="139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</row>
    <row r="18" spans="1:30" ht="18" customHeight="1">
      <c r="A18" s="81" t="s">
        <v>0</v>
      </c>
      <c r="B18" s="82"/>
      <c r="C18" s="82"/>
      <c r="D18" s="82"/>
      <c r="E18" s="83"/>
      <c r="F18" s="87">
        <f>Q18+Q19</f>
        <v>0</v>
      </c>
      <c r="G18" s="88"/>
      <c r="H18" s="88"/>
      <c r="I18" s="88"/>
      <c r="J18" s="88"/>
      <c r="K18" s="91" t="s">
        <v>7</v>
      </c>
      <c r="L18" s="72" t="s">
        <v>8</v>
      </c>
      <c r="M18" s="11" t="s">
        <v>9</v>
      </c>
      <c r="N18" s="72"/>
      <c r="O18" s="72"/>
      <c r="P18" s="72"/>
      <c r="Q18" s="166"/>
      <c r="R18" s="166"/>
      <c r="S18" s="166"/>
      <c r="T18" s="166"/>
      <c r="U18" s="12" t="s">
        <v>7</v>
      </c>
      <c r="V18" s="72"/>
      <c r="W18" s="72"/>
      <c r="X18" s="72"/>
      <c r="Y18" s="72"/>
      <c r="Z18" s="72"/>
      <c r="AA18" s="72"/>
      <c r="AB18" s="72"/>
      <c r="AC18" s="72"/>
      <c r="AD18" s="69"/>
    </row>
    <row r="19" spans="1:30" ht="18" customHeight="1">
      <c r="A19" s="141"/>
      <c r="B19" s="142"/>
      <c r="C19" s="142"/>
      <c r="D19" s="142"/>
      <c r="E19" s="143"/>
      <c r="F19" s="100"/>
      <c r="G19" s="101"/>
      <c r="H19" s="101"/>
      <c r="I19" s="101"/>
      <c r="J19" s="101"/>
      <c r="K19" s="102"/>
      <c r="L19" s="74" t="s">
        <v>8</v>
      </c>
      <c r="M19" s="5" t="s">
        <v>10</v>
      </c>
      <c r="N19" s="74"/>
      <c r="O19" s="74"/>
      <c r="P19" s="74"/>
      <c r="Q19" s="167">
        <f>X19*AB19</f>
        <v>0</v>
      </c>
      <c r="R19" s="167"/>
      <c r="S19" s="167"/>
      <c r="T19" s="167"/>
      <c r="U19" s="1" t="s">
        <v>7</v>
      </c>
      <c r="V19" s="168" t="s">
        <v>12</v>
      </c>
      <c r="W19" s="168"/>
      <c r="X19" s="165"/>
      <c r="Y19" s="165"/>
      <c r="Z19" s="10" t="s">
        <v>7</v>
      </c>
      <c r="AA19" s="10" t="s">
        <v>11</v>
      </c>
      <c r="AB19" s="165"/>
      <c r="AC19" s="165"/>
      <c r="AD19" s="13" t="s">
        <v>13</v>
      </c>
    </row>
    <row r="20" spans="1:30" ht="9" customHeight="1">
      <c r="A20" s="141"/>
      <c r="B20" s="142"/>
      <c r="C20" s="142"/>
      <c r="D20" s="142"/>
      <c r="E20" s="143"/>
      <c r="F20" s="151"/>
      <c r="G20" s="152"/>
      <c r="H20" s="152"/>
      <c r="I20" s="152"/>
      <c r="J20" s="152"/>
      <c r="K20" s="15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0"/>
    </row>
    <row r="21" spans="1:30" ht="18" customHeight="1">
      <c r="A21" s="141" t="s">
        <v>2</v>
      </c>
      <c r="B21" s="142"/>
      <c r="C21" s="142"/>
      <c r="D21" s="142"/>
      <c r="E21" s="143"/>
      <c r="F21" s="144"/>
      <c r="G21" s="145"/>
      <c r="H21" s="145"/>
      <c r="I21" s="145"/>
      <c r="J21" s="145"/>
      <c r="K21" s="148" t="s">
        <v>7</v>
      </c>
      <c r="L21" s="3" t="s">
        <v>8</v>
      </c>
      <c r="M21" s="39" t="s">
        <v>14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67"/>
    </row>
    <row r="22" spans="1:30" ht="18" customHeight="1">
      <c r="A22" s="141"/>
      <c r="B22" s="142"/>
      <c r="C22" s="142"/>
      <c r="D22" s="142"/>
      <c r="E22" s="143"/>
      <c r="F22" s="157"/>
      <c r="G22" s="158"/>
      <c r="H22" s="158"/>
      <c r="I22" s="158"/>
      <c r="J22" s="158"/>
      <c r="K22" s="15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68"/>
    </row>
    <row r="23" spans="1:30" ht="18" customHeight="1">
      <c r="A23" s="141" t="s">
        <v>3</v>
      </c>
      <c r="B23" s="142"/>
      <c r="C23" s="142"/>
      <c r="D23" s="142"/>
      <c r="E23" s="143"/>
      <c r="F23" s="144"/>
      <c r="G23" s="145"/>
      <c r="H23" s="145"/>
      <c r="I23" s="145"/>
      <c r="J23" s="145"/>
      <c r="K23" s="148" t="s">
        <v>7</v>
      </c>
      <c r="L23" s="3" t="s">
        <v>8</v>
      </c>
      <c r="M23" s="3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67"/>
    </row>
    <row r="24" spans="1:30" ht="18" customHeight="1">
      <c r="A24" s="141"/>
      <c r="B24" s="142"/>
      <c r="C24" s="142"/>
      <c r="D24" s="142"/>
      <c r="E24" s="143"/>
      <c r="F24" s="157"/>
      <c r="G24" s="158"/>
      <c r="H24" s="158"/>
      <c r="I24" s="158"/>
      <c r="J24" s="158"/>
      <c r="K24" s="153"/>
      <c r="L24" s="4" t="s">
        <v>8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68"/>
    </row>
    <row r="25" spans="1:30" ht="18" customHeight="1">
      <c r="A25" s="141" t="s">
        <v>4</v>
      </c>
      <c r="B25" s="142"/>
      <c r="C25" s="142"/>
      <c r="D25" s="142"/>
      <c r="E25" s="143"/>
      <c r="F25" s="149">
        <f>Q25</f>
        <v>0</v>
      </c>
      <c r="G25" s="150"/>
      <c r="H25" s="150"/>
      <c r="I25" s="150"/>
      <c r="J25" s="150"/>
      <c r="K25" s="148" t="s">
        <v>7</v>
      </c>
      <c r="L25" s="3" t="s">
        <v>8</v>
      </c>
      <c r="M25" s="2" t="s">
        <v>15</v>
      </c>
      <c r="N25" s="3"/>
      <c r="O25" s="3"/>
      <c r="P25" s="3"/>
      <c r="Q25" s="140"/>
      <c r="R25" s="140"/>
      <c r="S25" s="140"/>
      <c r="T25" s="140"/>
      <c r="U25" s="1" t="s">
        <v>7</v>
      </c>
      <c r="V25" s="3"/>
      <c r="W25" s="3"/>
      <c r="X25" s="3"/>
      <c r="Y25" s="3"/>
      <c r="Z25" s="3"/>
      <c r="AA25" s="3"/>
      <c r="AB25" s="3"/>
      <c r="AC25" s="3"/>
      <c r="AD25" s="67"/>
    </row>
    <row r="26" spans="1:30" ht="18" customHeight="1">
      <c r="A26" s="141"/>
      <c r="B26" s="142"/>
      <c r="C26" s="142"/>
      <c r="D26" s="142"/>
      <c r="E26" s="143"/>
      <c r="F26" s="151"/>
      <c r="G26" s="152"/>
      <c r="H26" s="152"/>
      <c r="I26" s="152"/>
      <c r="J26" s="152"/>
      <c r="K26" s="15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68"/>
    </row>
    <row r="27" spans="1:30" ht="18" customHeight="1">
      <c r="A27" s="141" t="s">
        <v>5</v>
      </c>
      <c r="B27" s="142"/>
      <c r="C27" s="142"/>
      <c r="D27" s="142"/>
      <c r="E27" s="143"/>
      <c r="F27" s="144"/>
      <c r="G27" s="145"/>
      <c r="H27" s="145"/>
      <c r="I27" s="145"/>
      <c r="J27" s="145"/>
      <c r="K27" s="148" t="s">
        <v>7</v>
      </c>
      <c r="L27" s="3" t="s">
        <v>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67"/>
    </row>
    <row r="28" spans="1:30" ht="18" customHeight="1" thickBot="1">
      <c r="A28" s="84"/>
      <c r="B28" s="85"/>
      <c r="C28" s="85"/>
      <c r="D28" s="85"/>
      <c r="E28" s="86"/>
      <c r="F28" s="146"/>
      <c r="G28" s="147"/>
      <c r="H28" s="147"/>
      <c r="I28" s="147"/>
      <c r="J28" s="147"/>
      <c r="K28" s="92"/>
      <c r="L28" s="73" t="s">
        <v>8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1"/>
    </row>
    <row r="29" spans="1:30" ht="9" customHeight="1">
      <c r="A29" s="81" t="s">
        <v>6</v>
      </c>
      <c r="B29" s="82"/>
      <c r="C29" s="82"/>
      <c r="D29" s="82"/>
      <c r="E29" s="83"/>
      <c r="F29" s="87">
        <f>SUM(F18:J27)</f>
        <v>0</v>
      </c>
      <c r="G29" s="88"/>
      <c r="H29" s="88"/>
      <c r="I29" s="88"/>
      <c r="J29" s="88"/>
      <c r="K29" s="91" t="s">
        <v>7</v>
      </c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69"/>
    </row>
    <row r="30" spans="1:30" ht="9" customHeight="1" thickBot="1">
      <c r="A30" s="84"/>
      <c r="B30" s="85"/>
      <c r="C30" s="85"/>
      <c r="D30" s="85"/>
      <c r="E30" s="86"/>
      <c r="F30" s="89"/>
      <c r="G30" s="90"/>
      <c r="H30" s="90"/>
      <c r="I30" s="90"/>
      <c r="J30" s="90"/>
      <c r="K30" s="92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1"/>
    </row>
    <row r="31" spans="1:30" ht="18" customHeight="1">
      <c r="A31" s="163" t="s">
        <v>38</v>
      </c>
      <c r="B31" s="163"/>
      <c r="C31" s="163"/>
      <c r="D31" s="163"/>
      <c r="E31" s="163"/>
    </row>
    <row r="32" spans="1:30" ht="18" customHeight="1" thickBot="1">
      <c r="A32" s="164"/>
      <c r="B32" s="164"/>
      <c r="C32" s="164"/>
      <c r="D32" s="164"/>
      <c r="E32" s="164"/>
    </row>
    <row r="33" spans="1:30" ht="9" customHeight="1">
      <c r="A33" s="81" t="s">
        <v>1</v>
      </c>
      <c r="B33" s="82"/>
      <c r="C33" s="82"/>
      <c r="D33" s="82"/>
      <c r="E33" s="83"/>
      <c r="F33" s="136" t="s">
        <v>79</v>
      </c>
      <c r="G33" s="118"/>
      <c r="H33" s="118"/>
      <c r="I33" s="118"/>
      <c r="J33" s="118"/>
      <c r="K33" s="119"/>
      <c r="L33" s="99" t="s">
        <v>18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1"/>
    </row>
    <row r="34" spans="1:30" ht="9" customHeight="1" thickBot="1">
      <c r="A34" s="84"/>
      <c r="B34" s="85"/>
      <c r="C34" s="85"/>
      <c r="D34" s="85"/>
      <c r="E34" s="86"/>
      <c r="F34" s="137"/>
      <c r="G34" s="138"/>
      <c r="H34" s="138"/>
      <c r="I34" s="138"/>
      <c r="J34" s="138"/>
      <c r="K34" s="13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92"/>
    </row>
    <row r="35" spans="1:30" ht="18" customHeight="1">
      <c r="A35" s="81" t="s">
        <v>20</v>
      </c>
      <c r="B35" s="82"/>
      <c r="C35" s="82"/>
      <c r="D35" s="82"/>
      <c r="E35" s="83"/>
      <c r="F35" s="87">
        <f>F95</f>
        <v>0</v>
      </c>
      <c r="G35" s="88"/>
      <c r="H35" s="88"/>
      <c r="I35" s="88"/>
      <c r="J35" s="88"/>
      <c r="K35" s="91" t="s">
        <v>7</v>
      </c>
      <c r="L35" s="72" t="s">
        <v>8</v>
      </c>
      <c r="M35" s="45" t="s">
        <v>19</v>
      </c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69"/>
    </row>
    <row r="36" spans="1:30" ht="18" customHeight="1">
      <c r="A36" s="141"/>
      <c r="B36" s="142"/>
      <c r="C36" s="142"/>
      <c r="D36" s="142"/>
      <c r="E36" s="143"/>
      <c r="F36" s="151"/>
      <c r="G36" s="152"/>
      <c r="H36" s="152"/>
      <c r="I36" s="152"/>
      <c r="J36" s="152"/>
      <c r="K36" s="153"/>
      <c r="L36" s="4"/>
      <c r="M36" s="160" t="s">
        <v>76</v>
      </c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2"/>
    </row>
    <row r="37" spans="1:30" ht="18" customHeight="1">
      <c r="A37" s="141" t="s">
        <v>21</v>
      </c>
      <c r="B37" s="142"/>
      <c r="C37" s="142"/>
      <c r="D37" s="142"/>
      <c r="E37" s="143"/>
      <c r="F37" s="144"/>
      <c r="G37" s="145"/>
      <c r="H37" s="145"/>
      <c r="I37" s="145"/>
      <c r="J37" s="145"/>
      <c r="K37" s="148" t="s">
        <v>7</v>
      </c>
      <c r="L37" s="3" t="s">
        <v>8</v>
      </c>
      <c r="M37" s="3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67"/>
    </row>
    <row r="38" spans="1:30" ht="18" customHeight="1">
      <c r="A38" s="141"/>
      <c r="B38" s="142"/>
      <c r="C38" s="142"/>
      <c r="D38" s="142"/>
      <c r="E38" s="143"/>
      <c r="F38" s="157"/>
      <c r="G38" s="158"/>
      <c r="H38" s="158"/>
      <c r="I38" s="158"/>
      <c r="J38" s="158"/>
      <c r="K38" s="153"/>
      <c r="L38" s="4" t="s">
        <v>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68"/>
    </row>
    <row r="39" spans="1:30" ht="18" customHeight="1">
      <c r="A39" s="141" t="s">
        <v>22</v>
      </c>
      <c r="B39" s="142"/>
      <c r="C39" s="142"/>
      <c r="D39" s="142"/>
      <c r="E39" s="143"/>
      <c r="F39" s="144"/>
      <c r="G39" s="145"/>
      <c r="H39" s="145"/>
      <c r="I39" s="145"/>
      <c r="J39" s="145"/>
      <c r="K39" s="148" t="s">
        <v>7</v>
      </c>
      <c r="L39" s="3" t="s">
        <v>8</v>
      </c>
      <c r="M39" s="3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67"/>
    </row>
    <row r="40" spans="1:30" ht="18" customHeight="1">
      <c r="A40" s="141"/>
      <c r="B40" s="142"/>
      <c r="C40" s="142"/>
      <c r="D40" s="142"/>
      <c r="E40" s="143"/>
      <c r="F40" s="157"/>
      <c r="G40" s="158"/>
      <c r="H40" s="158"/>
      <c r="I40" s="158"/>
      <c r="J40" s="158"/>
      <c r="K40" s="153"/>
      <c r="L40" s="4" t="s">
        <v>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68"/>
    </row>
    <row r="41" spans="1:30" ht="18" customHeight="1">
      <c r="A41" s="141" t="s">
        <v>23</v>
      </c>
      <c r="B41" s="142"/>
      <c r="C41" s="142"/>
      <c r="D41" s="142"/>
      <c r="E41" s="143"/>
      <c r="F41" s="144"/>
      <c r="G41" s="145"/>
      <c r="H41" s="145"/>
      <c r="I41" s="145"/>
      <c r="J41" s="145"/>
      <c r="K41" s="148" t="s">
        <v>7</v>
      </c>
      <c r="L41" s="3" t="s">
        <v>8</v>
      </c>
      <c r="M41" s="3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67"/>
    </row>
    <row r="42" spans="1:30" ht="18" customHeight="1">
      <c r="A42" s="141"/>
      <c r="B42" s="142"/>
      <c r="C42" s="142"/>
      <c r="D42" s="142"/>
      <c r="E42" s="143"/>
      <c r="F42" s="157"/>
      <c r="G42" s="158"/>
      <c r="H42" s="158"/>
      <c r="I42" s="158"/>
      <c r="J42" s="158"/>
      <c r="K42" s="153"/>
      <c r="L42" s="4" t="s">
        <v>8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68"/>
    </row>
    <row r="43" spans="1:30" ht="18" customHeight="1">
      <c r="A43" s="141" t="s">
        <v>24</v>
      </c>
      <c r="B43" s="142"/>
      <c r="C43" s="142"/>
      <c r="D43" s="142"/>
      <c r="E43" s="143"/>
      <c r="F43" s="149">
        <f>P43+P44+P45+P46+AA43+AA44+AA45+AA46</f>
        <v>0</v>
      </c>
      <c r="G43" s="150"/>
      <c r="H43" s="150"/>
      <c r="I43" s="150"/>
      <c r="J43" s="150"/>
      <c r="K43" s="148" t="s">
        <v>7</v>
      </c>
      <c r="L43" s="3" t="s">
        <v>8</v>
      </c>
      <c r="M43" s="155"/>
      <c r="N43" s="155"/>
      <c r="O43" s="155"/>
      <c r="P43" s="140"/>
      <c r="Q43" s="140"/>
      <c r="R43" s="140"/>
      <c r="S43" s="1" t="s">
        <v>7</v>
      </c>
      <c r="T43" s="3" t="s">
        <v>8</v>
      </c>
      <c r="U43" s="156"/>
      <c r="V43" s="156"/>
      <c r="W43" s="156"/>
      <c r="X43" s="156"/>
      <c r="Y43" s="156"/>
      <c r="Z43" s="156"/>
      <c r="AA43" s="140"/>
      <c r="AB43" s="140"/>
      <c r="AC43" s="140"/>
      <c r="AD43" s="67" t="s">
        <v>7</v>
      </c>
    </row>
    <row r="44" spans="1:30" ht="18" customHeight="1">
      <c r="A44" s="141"/>
      <c r="B44" s="142"/>
      <c r="C44" s="142"/>
      <c r="D44" s="142"/>
      <c r="E44" s="143"/>
      <c r="F44" s="100"/>
      <c r="G44" s="101"/>
      <c r="H44" s="101"/>
      <c r="I44" s="101"/>
      <c r="J44" s="101"/>
      <c r="K44" s="102"/>
      <c r="L44" s="74" t="s">
        <v>8</v>
      </c>
      <c r="M44" s="154"/>
      <c r="N44" s="154"/>
      <c r="O44" s="154"/>
      <c r="P44" s="140"/>
      <c r="Q44" s="140"/>
      <c r="R44" s="140"/>
      <c r="S44" s="1" t="s">
        <v>7</v>
      </c>
      <c r="T44" s="74" t="s">
        <v>8</v>
      </c>
      <c r="U44" s="106"/>
      <c r="V44" s="106"/>
      <c r="W44" s="106"/>
      <c r="X44" s="106"/>
      <c r="Y44" s="106"/>
      <c r="Z44" s="106"/>
      <c r="AA44" s="140"/>
      <c r="AB44" s="140"/>
      <c r="AC44" s="140"/>
      <c r="AD44" s="67" t="s">
        <v>7</v>
      </c>
    </row>
    <row r="45" spans="1:30" ht="18" customHeight="1">
      <c r="A45" s="141"/>
      <c r="B45" s="142"/>
      <c r="C45" s="142"/>
      <c r="D45" s="142"/>
      <c r="E45" s="143"/>
      <c r="F45" s="100"/>
      <c r="G45" s="101"/>
      <c r="H45" s="101"/>
      <c r="I45" s="101"/>
      <c r="J45" s="101"/>
      <c r="K45" s="102"/>
      <c r="L45" s="74" t="s">
        <v>8</v>
      </c>
      <c r="M45" s="154"/>
      <c r="N45" s="154"/>
      <c r="O45" s="154"/>
      <c r="P45" s="140"/>
      <c r="Q45" s="140"/>
      <c r="R45" s="140"/>
      <c r="S45" s="1" t="s">
        <v>7</v>
      </c>
      <c r="T45" s="74" t="s">
        <v>8</v>
      </c>
      <c r="U45" s="106"/>
      <c r="V45" s="106"/>
      <c r="W45" s="106"/>
      <c r="X45" s="106"/>
      <c r="Y45" s="106"/>
      <c r="Z45" s="106"/>
      <c r="AA45" s="140"/>
      <c r="AB45" s="140"/>
      <c r="AC45" s="140"/>
      <c r="AD45" s="67" t="s">
        <v>7</v>
      </c>
    </row>
    <row r="46" spans="1:30" ht="18" customHeight="1">
      <c r="A46" s="141"/>
      <c r="B46" s="142"/>
      <c r="C46" s="142"/>
      <c r="D46" s="142"/>
      <c r="E46" s="143"/>
      <c r="F46" s="100"/>
      <c r="G46" s="101"/>
      <c r="H46" s="101"/>
      <c r="I46" s="101"/>
      <c r="J46" s="101"/>
      <c r="K46" s="102"/>
      <c r="L46" s="74" t="s">
        <v>8</v>
      </c>
      <c r="M46" s="154"/>
      <c r="N46" s="154"/>
      <c r="O46" s="154"/>
      <c r="P46" s="140"/>
      <c r="Q46" s="140"/>
      <c r="R46" s="140"/>
      <c r="S46" s="1" t="s">
        <v>7</v>
      </c>
      <c r="T46" s="74" t="s">
        <v>8</v>
      </c>
      <c r="U46" s="106"/>
      <c r="V46" s="106"/>
      <c r="W46" s="106"/>
      <c r="X46" s="106"/>
      <c r="Y46" s="106"/>
      <c r="Z46" s="106"/>
      <c r="AA46" s="140"/>
      <c r="AB46" s="140"/>
      <c r="AC46" s="140"/>
      <c r="AD46" s="14" t="s">
        <v>7</v>
      </c>
    </row>
    <row r="47" spans="1:30" ht="9" customHeight="1">
      <c r="A47" s="141"/>
      <c r="B47" s="142"/>
      <c r="C47" s="142"/>
      <c r="D47" s="142"/>
      <c r="E47" s="143"/>
      <c r="F47" s="151"/>
      <c r="G47" s="152"/>
      <c r="H47" s="152"/>
      <c r="I47" s="152"/>
      <c r="J47" s="152"/>
      <c r="K47" s="15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68"/>
    </row>
    <row r="48" spans="1:30" ht="18" customHeight="1">
      <c r="A48" s="141" t="s">
        <v>5</v>
      </c>
      <c r="B48" s="142"/>
      <c r="C48" s="142"/>
      <c r="D48" s="142"/>
      <c r="E48" s="143"/>
      <c r="F48" s="144"/>
      <c r="G48" s="145"/>
      <c r="H48" s="145"/>
      <c r="I48" s="145"/>
      <c r="J48" s="145"/>
      <c r="K48" s="148" t="s">
        <v>7</v>
      </c>
      <c r="L48" s="3" t="s">
        <v>8</v>
      </c>
      <c r="M48" s="3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67"/>
    </row>
    <row r="49" spans="1:30" ht="18" customHeight="1" thickBot="1">
      <c r="A49" s="84"/>
      <c r="B49" s="85"/>
      <c r="C49" s="85"/>
      <c r="D49" s="85"/>
      <c r="E49" s="86"/>
      <c r="F49" s="146"/>
      <c r="G49" s="147"/>
      <c r="H49" s="147"/>
      <c r="I49" s="147"/>
      <c r="J49" s="147"/>
      <c r="K49" s="92"/>
      <c r="L49" s="73" t="s">
        <v>28</v>
      </c>
      <c r="M49" s="46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1"/>
    </row>
    <row r="50" spans="1:30" ht="9" customHeight="1">
      <c r="A50" s="81" t="s">
        <v>6</v>
      </c>
      <c r="B50" s="82"/>
      <c r="C50" s="82"/>
      <c r="D50" s="82"/>
      <c r="E50" s="83"/>
      <c r="F50" s="87">
        <f>SUM(F35:J48)</f>
        <v>0</v>
      </c>
      <c r="G50" s="88"/>
      <c r="H50" s="88"/>
      <c r="I50" s="88"/>
      <c r="J50" s="88"/>
      <c r="K50" s="91" t="s">
        <v>7</v>
      </c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69"/>
    </row>
    <row r="51" spans="1:30" ht="9" customHeight="1" thickBot="1">
      <c r="A51" s="84"/>
      <c r="B51" s="85"/>
      <c r="C51" s="85"/>
      <c r="D51" s="85"/>
      <c r="E51" s="86"/>
      <c r="F51" s="89"/>
      <c r="G51" s="90"/>
      <c r="H51" s="90"/>
      <c r="I51" s="90"/>
      <c r="J51" s="90"/>
      <c r="K51" s="92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1"/>
    </row>
    <row r="52" spans="1:30" ht="18" customHeight="1">
      <c r="A52" s="125" t="s">
        <v>81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</row>
    <row r="53" spans="1:30" ht="18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ht="18" customHeight="1">
      <c r="AC54" s="126" t="s">
        <v>78</v>
      </c>
      <c r="AD54" s="127"/>
    </row>
    <row r="55" spans="1:30" ht="18" customHeight="1" thickBot="1">
      <c r="Y55" s="128">
        <f>W7</f>
        <v>0</v>
      </c>
      <c r="Z55" s="128"/>
      <c r="AA55" s="128"/>
      <c r="AB55" s="128"/>
      <c r="AC55" s="129" t="s">
        <v>32</v>
      </c>
      <c r="AD55" s="129"/>
    </row>
    <row r="56" spans="1:30" ht="16.5" customHeight="1">
      <c r="A56" s="130" t="s">
        <v>1</v>
      </c>
      <c r="B56" s="131"/>
      <c r="C56" s="131"/>
      <c r="D56" s="131"/>
      <c r="E56" s="132"/>
      <c r="F56" s="136" t="s">
        <v>79</v>
      </c>
      <c r="G56" s="118"/>
      <c r="H56" s="118"/>
      <c r="I56" s="118"/>
      <c r="J56" s="118"/>
      <c r="K56" s="119"/>
      <c r="L56" s="118" t="s">
        <v>18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9"/>
    </row>
    <row r="57" spans="1:30" ht="16.5" customHeight="1" thickBot="1">
      <c r="A57" s="133"/>
      <c r="B57" s="134"/>
      <c r="C57" s="134"/>
      <c r="D57" s="134"/>
      <c r="E57" s="135"/>
      <c r="F57" s="137"/>
      <c r="G57" s="138"/>
      <c r="H57" s="138"/>
      <c r="I57" s="138"/>
      <c r="J57" s="138"/>
      <c r="K57" s="139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9"/>
    </row>
    <row r="58" spans="1:30" ht="18" customHeight="1">
      <c r="A58" s="21">
        <v>1</v>
      </c>
      <c r="B58" s="99" t="s">
        <v>45</v>
      </c>
      <c r="C58" s="99"/>
      <c r="D58" s="99"/>
      <c r="E58" s="91"/>
      <c r="F58" s="87" t="str">
        <f>IF(S58="","",S58)</f>
        <v/>
      </c>
      <c r="G58" s="88"/>
      <c r="H58" s="88"/>
      <c r="I58" s="88"/>
      <c r="J58" s="88"/>
      <c r="K58" s="30" t="s">
        <v>7</v>
      </c>
      <c r="L58" s="72" t="s">
        <v>8</v>
      </c>
      <c r="M58" s="123" t="s">
        <v>86</v>
      </c>
      <c r="N58" s="123"/>
      <c r="O58" s="123"/>
      <c r="P58" s="123"/>
      <c r="Q58" s="123"/>
      <c r="R58" s="59" t="s">
        <v>41</v>
      </c>
      <c r="S58" s="104"/>
      <c r="T58" s="104"/>
      <c r="U58" s="104"/>
      <c r="V58" s="48" t="s">
        <v>7</v>
      </c>
      <c r="W58" s="49" t="s">
        <v>42</v>
      </c>
      <c r="X58" s="18"/>
      <c r="Y58" s="18"/>
      <c r="Z58" s="18"/>
      <c r="AA58" s="19"/>
      <c r="AB58" s="19"/>
      <c r="AC58" s="19"/>
      <c r="AD58" s="20"/>
    </row>
    <row r="59" spans="1:30" ht="18" customHeight="1">
      <c r="A59" s="22"/>
      <c r="B59" s="105" t="s">
        <v>59</v>
      </c>
      <c r="C59" s="105"/>
      <c r="D59" s="105"/>
      <c r="E59" s="102"/>
      <c r="F59" s="100" t="str">
        <f t="shared" ref="F59:F61" si="0">IF(S59="","",S59)</f>
        <v/>
      </c>
      <c r="G59" s="101"/>
      <c r="H59" s="101"/>
      <c r="I59" s="101"/>
      <c r="J59" s="101"/>
      <c r="K59" s="23" t="s">
        <v>7</v>
      </c>
      <c r="L59" s="74" t="s">
        <v>8</v>
      </c>
      <c r="M59" s="124" t="s">
        <v>83</v>
      </c>
      <c r="N59" s="124"/>
      <c r="O59" s="124"/>
      <c r="P59" s="124"/>
      <c r="Q59" s="124"/>
      <c r="R59" s="50" t="s">
        <v>41</v>
      </c>
      <c r="S59" s="107"/>
      <c r="T59" s="107"/>
      <c r="U59" s="107"/>
      <c r="V59" s="51" t="s">
        <v>7</v>
      </c>
      <c r="W59" s="52" t="s">
        <v>42</v>
      </c>
      <c r="X59" s="17"/>
      <c r="Y59" s="17"/>
      <c r="Z59" s="17"/>
      <c r="AA59" s="15"/>
      <c r="AB59" s="15"/>
      <c r="AC59" s="15"/>
      <c r="AD59" s="70"/>
    </row>
    <row r="60" spans="1:30" ht="18" customHeight="1">
      <c r="A60" s="22"/>
      <c r="B60" s="5"/>
      <c r="C60" s="5"/>
      <c r="D60" s="5"/>
      <c r="E60" s="23"/>
      <c r="F60" s="100" t="str">
        <f t="shared" si="0"/>
        <v/>
      </c>
      <c r="G60" s="101"/>
      <c r="H60" s="101"/>
      <c r="I60" s="101"/>
      <c r="J60" s="101"/>
      <c r="K60" s="23" t="s">
        <v>7</v>
      </c>
      <c r="L60" s="74" t="s">
        <v>8</v>
      </c>
      <c r="M60" s="121" t="s">
        <v>43</v>
      </c>
      <c r="N60" s="121"/>
      <c r="O60" s="121"/>
      <c r="P60" s="121"/>
      <c r="Q60" s="121"/>
      <c r="R60" s="50" t="s">
        <v>41</v>
      </c>
      <c r="S60" s="107"/>
      <c r="T60" s="107"/>
      <c r="U60" s="107"/>
      <c r="V60" s="51" t="s">
        <v>7</v>
      </c>
      <c r="W60" s="52" t="s">
        <v>42</v>
      </c>
      <c r="X60" s="17"/>
      <c r="Y60" s="17"/>
      <c r="Z60" s="17"/>
      <c r="AA60" s="15"/>
      <c r="AB60" s="15"/>
      <c r="AC60" s="15"/>
      <c r="AD60" s="70"/>
    </row>
    <row r="61" spans="1:30" ht="18" customHeight="1">
      <c r="A61" s="22"/>
      <c r="B61" s="5"/>
      <c r="C61" s="5"/>
      <c r="D61" s="5"/>
      <c r="E61" s="23"/>
      <c r="F61" s="100" t="str">
        <f t="shared" si="0"/>
        <v/>
      </c>
      <c r="G61" s="101"/>
      <c r="H61" s="101"/>
      <c r="I61" s="101"/>
      <c r="J61" s="101"/>
      <c r="K61" s="23" t="s">
        <v>7</v>
      </c>
      <c r="L61" s="74" t="s">
        <v>8</v>
      </c>
      <c r="M61" s="121" t="s">
        <v>44</v>
      </c>
      <c r="N61" s="121"/>
      <c r="O61" s="121"/>
      <c r="P61" s="121"/>
      <c r="Q61" s="121"/>
      <c r="R61" s="50" t="s">
        <v>41</v>
      </c>
      <c r="S61" s="122"/>
      <c r="T61" s="122"/>
      <c r="U61" s="122"/>
      <c r="V61" s="51" t="s">
        <v>7</v>
      </c>
      <c r="W61" s="52" t="s">
        <v>42</v>
      </c>
      <c r="X61" s="16"/>
      <c r="Y61" s="16"/>
      <c r="Z61" s="16"/>
      <c r="AA61" s="15"/>
      <c r="AB61" s="15"/>
      <c r="AC61" s="15"/>
      <c r="AD61" s="70"/>
    </row>
    <row r="62" spans="1:30" ht="9" customHeight="1" thickBot="1">
      <c r="A62" s="24"/>
      <c r="B62" s="25"/>
      <c r="C62" s="25"/>
      <c r="D62" s="25"/>
      <c r="E62" s="26"/>
      <c r="F62" s="31"/>
      <c r="G62" s="32"/>
      <c r="H62" s="32"/>
      <c r="I62" s="32"/>
      <c r="J62" s="32"/>
      <c r="K62" s="26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1"/>
    </row>
    <row r="63" spans="1:30" ht="18" customHeight="1">
      <c r="A63" s="21">
        <v>2</v>
      </c>
      <c r="B63" s="118" t="s">
        <v>85</v>
      </c>
      <c r="C63" s="118"/>
      <c r="D63" s="118"/>
      <c r="E63" s="119"/>
      <c r="F63" s="87">
        <f>S63+S64+S65+S66+S69+S70</f>
        <v>0</v>
      </c>
      <c r="G63" s="88"/>
      <c r="H63" s="88"/>
      <c r="I63" s="88"/>
      <c r="J63" s="88"/>
      <c r="K63" s="91" t="s">
        <v>7</v>
      </c>
      <c r="L63" s="72" t="s">
        <v>8</v>
      </c>
      <c r="M63" s="103"/>
      <c r="N63" s="103"/>
      <c r="O63" s="103"/>
      <c r="P63" s="103"/>
      <c r="Q63" s="103"/>
      <c r="R63" s="47" t="s">
        <v>41</v>
      </c>
      <c r="S63" s="104"/>
      <c r="T63" s="104"/>
      <c r="U63" s="104"/>
      <c r="V63" s="48" t="s">
        <v>7</v>
      </c>
      <c r="W63" s="49" t="s">
        <v>42</v>
      </c>
      <c r="X63" s="18"/>
      <c r="Y63" s="18"/>
      <c r="Z63" s="18"/>
      <c r="AA63" s="19"/>
      <c r="AB63" s="19"/>
      <c r="AC63" s="19"/>
      <c r="AD63" s="20"/>
    </row>
    <row r="64" spans="1:30" ht="18" customHeight="1">
      <c r="A64" s="22"/>
      <c r="B64" s="105" t="s">
        <v>59</v>
      </c>
      <c r="C64" s="105"/>
      <c r="D64" s="105"/>
      <c r="E64" s="102"/>
      <c r="F64" s="100"/>
      <c r="G64" s="101"/>
      <c r="H64" s="101"/>
      <c r="I64" s="101"/>
      <c r="J64" s="101"/>
      <c r="K64" s="102"/>
      <c r="L64" s="74" t="s">
        <v>8</v>
      </c>
      <c r="M64" s="106"/>
      <c r="N64" s="106"/>
      <c r="O64" s="106"/>
      <c r="P64" s="106"/>
      <c r="Q64" s="106"/>
      <c r="R64" s="50" t="s">
        <v>41</v>
      </c>
      <c r="S64" s="107"/>
      <c r="T64" s="107"/>
      <c r="U64" s="107"/>
      <c r="V64" s="51" t="s">
        <v>7</v>
      </c>
      <c r="W64" s="52" t="s">
        <v>42</v>
      </c>
      <c r="X64" s="17"/>
      <c r="Y64" s="17"/>
      <c r="Z64" s="17"/>
      <c r="AA64" s="15"/>
      <c r="AB64" s="15"/>
      <c r="AC64" s="15"/>
      <c r="AD64" s="70"/>
    </row>
    <row r="65" spans="1:30" ht="18" customHeight="1">
      <c r="A65" s="22"/>
      <c r="B65" s="5"/>
      <c r="C65" s="5"/>
      <c r="D65" s="5"/>
      <c r="E65" s="23"/>
      <c r="F65" s="100"/>
      <c r="G65" s="101"/>
      <c r="H65" s="101"/>
      <c r="I65" s="101"/>
      <c r="J65" s="101"/>
      <c r="K65" s="102"/>
      <c r="L65" s="74" t="s">
        <v>8</v>
      </c>
      <c r="M65" s="106"/>
      <c r="N65" s="106"/>
      <c r="O65" s="106"/>
      <c r="P65" s="106"/>
      <c r="Q65" s="106"/>
      <c r="R65" s="50" t="s">
        <v>41</v>
      </c>
      <c r="S65" s="107"/>
      <c r="T65" s="107"/>
      <c r="U65" s="107"/>
      <c r="V65" s="51" t="s">
        <v>7</v>
      </c>
      <c r="W65" s="52" t="s">
        <v>42</v>
      </c>
      <c r="X65" s="17"/>
      <c r="Y65" s="17"/>
      <c r="Z65" s="17"/>
      <c r="AA65" s="15"/>
      <c r="AB65" s="15"/>
      <c r="AC65" s="15"/>
      <c r="AD65" s="70"/>
    </row>
    <row r="66" spans="1:30" ht="18" customHeight="1">
      <c r="A66" s="22"/>
      <c r="B66" s="5"/>
      <c r="C66" s="5"/>
      <c r="D66" s="5"/>
      <c r="E66" s="23"/>
      <c r="F66" s="100"/>
      <c r="G66" s="101"/>
      <c r="H66" s="101"/>
      <c r="I66" s="101"/>
      <c r="J66" s="101"/>
      <c r="K66" s="102"/>
      <c r="L66" s="74" t="s">
        <v>8</v>
      </c>
      <c r="M66" s="106"/>
      <c r="N66" s="106"/>
      <c r="O66" s="106"/>
      <c r="P66" s="106"/>
      <c r="Q66" s="106"/>
      <c r="R66" s="50" t="s">
        <v>41</v>
      </c>
      <c r="S66" s="107"/>
      <c r="T66" s="107"/>
      <c r="U66" s="107"/>
      <c r="V66" s="51" t="s">
        <v>7</v>
      </c>
      <c r="W66" s="52" t="s">
        <v>42</v>
      </c>
      <c r="X66" s="16"/>
      <c r="Y66" s="16"/>
      <c r="Z66" s="16"/>
      <c r="AA66" s="15"/>
      <c r="AB66" s="15"/>
      <c r="AC66" s="15"/>
      <c r="AD66" s="70"/>
    </row>
    <row r="67" spans="1:30" ht="18" customHeight="1">
      <c r="A67" s="22"/>
      <c r="B67" s="5"/>
      <c r="C67" s="5"/>
      <c r="D67" s="5"/>
      <c r="E67" s="23"/>
      <c r="F67" s="100"/>
      <c r="G67" s="101"/>
      <c r="H67" s="101"/>
      <c r="I67" s="101"/>
      <c r="J67" s="101"/>
      <c r="K67" s="102"/>
      <c r="L67" s="74" t="s">
        <v>8</v>
      </c>
      <c r="M67" s="106"/>
      <c r="N67" s="106"/>
      <c r="O67" s="106"/>
      <c r="P67" s="106"/>
      <c r="Q67" s="106"/>
      <c r="R67" s="50" t="s">
        <v>41</v>
      </c>
      <c r="S67" s="107"/>
      <c r="T67" s="107"/>
      <c r="U67" s="107"/>
      <c r="V67" s="51" t="s">
        <v>7</v>
      </c>
      <c r="W67" s="52" t="s">
        <v>42</v>
      </c>
      <c r="X67" s="16"/>
      <c r="Y67" s="16"/>
      <c r="Z67" s="16"/>
      <c r="AA67" s="15"/>
      <c r="AB67" s="15"/>
      <c r="AC67" s="15"/>
      <c r="AD67" s="70"/>
    </row>
    <row r="68" spans="1:30" ht="18" customHeight="1">
      <c r="A68" s="22"/>
      <c r="B68" s="5"/>
      <c r="C68" s="5"/>
      <c r="D68" s="5"/>
      <c r="E68" s="23"/>
      <c r="F68" s="100"/>
      <c r="G68" s="101"/>
      <c r="H68" s="101"/>
      <c r="I68" s="101"/>
      <c r="J68" s="101"/>
      <c r="K68" s="102"/>
      <c r="L68" s="74" t="s">
        <v>8</v>
      </c>
      <c r="M68" s="106"/>
      <c r="N68" s="106"/>
      <c r="O68" s="106"/>
      <c r="P68" s="106"/>
      <c r="Q68" s="106"/>
      <c r="R68" s="50" t="s">
        <v>41</v>
      </c>
      <c r="S68" s="107"/>
      <c r="T68" s="107"/>
      <c r="U68" s="107"/>
      <c r="V68" s="51" t="s">
        <v>7</v>
      </c>
      <c r="W68" s="52" t="s">
        <v>42</v>
      </c>
      <c r="X68" s="16"/>
      <c r="Y68" s="16"/>
      <c r="Z68" s="16"/>
      <c r="AA68" s="15"/>
      <c r="AB68" s="15"/>
      <c r="AC68" s="15"/>
      <c r="AD68" s="70"/>
    </row>
    <row r="69" spans="1:30" ht="18" customHeight="1">
      <c r="A69" s="22"/>
      <c r="B69" s="5"/>
      <c r="C69" s="5"/>
      <c r="D69" s="5"/>
      <c r="E69" s="23"/>
      <c r="F69" s="100"/>
      <c r="G69" s="101"/>
      <c r="H69" s="101"/>
      <c r="I69" s="101"/>
      <c r="J69" s="101"/>
      <c r="K69" s="102"/>
      <c r="L69" s="74" t="s">
        <v>8</v>
      </c>
      <c r="M69" s="106"/>
      <c r="N69" s="106"/>
      <c r="O69" s="106"/>
      <c r="P69" s="106"/>
      <c r="Q69" s="106"/>
      <c r="R69" s="50" t="s">
        <v>41</v>
      </c>
      <c r="S69" s="107"/>
      <c r="T69" s="107"/>
      <c r="U69" s="107"/>
      <c r="V69" s="51" t="s">
        <v>7</v>
      </c>
      <c r="W69" s="52" t="s">
        <v>42</v>
      </c>
      <c r="X69" s="16"/>
      <c r="Y69" s="16"/>
      <c r="Z69" s="16"/>
      <c r="AA69" s="15"/>
      <c r="AB69" s="15"/>
      <c r="AC69" s="15"/>
      <c r="AD69" s="70"/>
    </row>
    <row r="70" spans="1:30" ht="18" customHeight="1">
      <c r="A70" s="22"/>
      <c r="B70" s="5"/>
      <c r="C70" s="5"/>
      <c r="D70" s="5"/>
      <c r="E70" s="23"/>
      <c r="F70" s="100"/>
      <c r="G70" s="101"/>
      <c r="H70" s="101"/>
      <c r="I70" s="101"/>
      <c r="J70" s="101"/>
      <c r="K70" s="102"/>
      <c r="L70" s="74" t="s">
        <v>8</v>
      </c>
      <c r="M70" s="106"/>
      <c r="N70" s="106"/>
      <c r="O70" s="106"/>
      <c r="P70" s="106"/>
      <c r="Q70" s="106"/>
      <c r="R70" s="50" t="s">
        <v>41</v>
      </c>
      <c r="S70" s="107"/>
      <c r="T70" s="107"/>
      <c r="U70" s="107"/>
      <c r="V70" s="51" t="s">
        <v>7</v>
      </c>
      <c r="W70" s="52" t="s">
        <v>42</v>
      </c>
      <c r="X70" s="16"/>
      <c r="Y70" s="16"/>
      <c r="Z70" s="16"/>
      <c r="AA70" s="15"/>
      <c r="AB70" s="15"/>
      <c r="AC70" s="15"/>
      <c r="AD70" s="70"/>
    </row>
    <row r="71" spans="1:30" ht="9" customHeight="1" thickBot="1">
      <c r="A71" s="24"/>
      <c r="B71" s="25"/>
      <c r="C71" s="25"/>
      <c r="D71" s="25"/>
      <c r="E71" s="26"/>
      <c r="F71" s="89"/>
      <c r="G71" s="90"/>
      <c r="H71" s="90"/>
      <c r="I71" s="90"/>
      <c r="J71" s="90"/>
      <c r="K71" s="92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1"/>
    </row>
    <row r="72" spans="1:30" ht="18" customHeight="1">
      <c r="A72" s="21">
        <v>3</v>
      </c>
      <c r="B72" s="118" t="s">
        <v>47</v>
      </c>
      <c r="C72" s="118"/>
      <c r="D72" s="118"/>
      <c r="E72" s="119"/>
      <c r="F72" s="87">
        <f>S72+S73+S74+S75+S76</f>
        <v>0</v>
      </c>
      <c r="G72" s="88"/>
      <c r="H72" s="88"/>
      <c r="I72" s="88"/>
      <c r="J72" s="88"/>
      <c r="K72" s="91" t="s">
        <v>7</v>
      </c>
      <c r="L72" s="72" t="s">
        <v>8</v>
      </c>
      <c r="M72" s="106"/>
      <c r="N72" s="106"/>
      <c r="O72" s="106"/>
      <c r="P72" s="106"/>
      <c r="Q72" s="106"/>
      <c r="R72" s="47" t="s">
        <v>41</v>
      </c>
      <c r="S72" s="104"/>
      <c r="T72" s="104"/>
      <c r="U72" s="104"/>
      <c r="V72" s="48" t="s">
        <v>7</v>
      </c>
      <c r="W72" s="49" t="s">
        <v>42</v>
      </c>
      <c r="X72" s="18"/>
      <c r="Y72" s="18"/>
      <c r="Z72" s="18"/>
      <c r="AA72" s="19"/>
      <c r="AB72" s="19"/>
      <c r="AC72" s="19"/>
      <c r="AD72" s="20"/>
    </row>
    <row r="73" spans="1:30" ht="18" customHeight="1">
      <c r="A73" s="22"/>
      <c r="B73" s="105" t="s">
        <v>59</v>
      </c>
      <c r="C73" s="105"/>
      <c r="D73" s="105"/>
      <c r="E73" s="102"/>
      <c r="F73" s="100"/>
      <c r="G73" s="101"/>
      <c r="H73" s="101"/>
      <c r="I73" s="101"/>
      <c r="J73" s="101"/>
      <c r="K73" s="102"/>
      <c r="L73" s="74" t="s">
        <v>8</v>
      </c>
      <c r="M73" s="106"/>
      <c r="N73" s="106"/>
      <c r="O73" s="106"/>
      <c r="P73" s="106"/>
      <c r="Q73" s="106"/>
      <c r="R73" s="50" t="s">
        <v>41</v>
      </c>
      <c r="S73" s="107"/>
      <c r="T73" s="107"/>
      <c r="U73" s="107"/>
      <c r="V73" s="51" t="s">
        <v>7</v>
      </c>
      <c r="W73" s="52" t="s">
        <v>42</v>
      </c>
      <c r="X73" s="17"/>
      <c r="Y73" s="17"/>
      <c r="Z73" s="17"/>
      <c r="AA73" s="15"/>
      <c r="AB73" s="15"/>
      <c r="AC73" s="15"/>
      <c r="AD73" s="70"/>
    </row>
    <row r="74" spans="1:30" ht="18" customHeight="1">
      <c r="A74" s="22"/>
      <c r="F74" s="100"/>
      <c r="G74" s="101"/>
      <c r="H74" s="101"/>
      <c r="I74" s="101"/>
      <c r="J74" s="101"/>
      <c r="K74" s="102"/>
      <c r="L74" s="74" t="s">
        <v>8</v>
      </c>
      <c r="M74" s="106"/>
      <c r="N74" s="106"/>
      <c r="O74" s="106"/>
      <c r="P74" s="106"/>
      <c r="Q74" s="106"/>
      <c r="R74" s="50" t="s">
        <v>41</v>
      </c>
      <c r="S74" s="107"/>
      <c r="T74" s="107"/>
      <c r="U74" s="107"/>
      <c r="V74" s="51" t="s">
        <v>7</v>
      </c>
      <c r="W74" s="52" t="s">
        <v>42</v>
      </c>
      <c r="X74" s="17"/>
      <c r="Y74" s="17"/>
      <c r="Z74" s="17"/>
      <c r="AA74" s="15"/>
      <c r="AB74" s="15"/>
      <c r="AC74" s="15"/>
      <c r="AD74" s="70"/>
    </row>
    <row r="75" spans="1:30" ht="18" customHeight="1">
      <c r="A75" s="22"/>
      <c r="B75" s="5"/>
      <c r="C75" s="5"/>
      <c r="D75" s="5"/>
      <c r="E75" s="23"/>
      <c r="F75" s="100"/>
      <c r="G75" s="101"/>
      <c r="H75" s="101"/>
      <c r="I75" s="101"/>
      <c r="J75" s="101"/>
      <c r="K75" s="102"/>
      <c r="L75" s="74" t="s">
        <v>8</v>
      </c>
      <c r="M75" s="106"/>
      <c r="N75" s="106"/>
      <c r="O75" s="106"/>
      <c r="P75" s="106"/>
      <c r="Q75" s="106"/>
      <c r="R75" s="50" t="s">
        <v>41</v>
      </c>
      <c r="S75" s="107"/>
      <c r="T75" s="107"/>
      <c r="U75" s="107"/>
      <c r="V75" s="51" t="s">
        <v>7</v>
      </c>
      <c r="W75" s="52" t="s">
        <v>42</v>
      </c>
      <c r="X75" s="16"/>
      <c r="Y75" s="16"/>
      <c r="Z75" s="16"/>
      <c r="AA75" s="15"/>
      <c r="AB75" s="15"/>
      <c r="AC75" s="15"/>
      <c r="AD75" s="70"/>
    </row>
    <row r="76" spans="1:30" ht="18" customHeight="1">
      <c r="A76" s="22"/>
      <c r="B76" s="5"/>
      <c r="C76" s="5"/>
      <c r="D76" s="5"/>
      <c r="E76" s="23"/>
      <c r="F76" s="100"/>
      <c r="G76" s="101"/>
      <c r="H76" s="101"/>
      <c r="I76" s="101"/>
      <c r="J76" s="101"/>
      <c r="K76" s="102"/>
      <c r="L76" s="74" t="s">
        <v>8</v>
      </c>
      <c r="M76" s="106"/>
      <c r="N76" s="106"/>
      <c r="O76" s="106"/>
      <c r="P76" s="106"/>
      <c r="Q76" s="106"/>
      <c r="R76" s="50" t="s">
        <v>41</v>
      </c>
      <c r="S76" s="107"/>
      <c r="T76" s="107"/>
      <c r="U76" s="107"/>
      <c r="V76" s="51" t="s">
        <v>7</v>
      </c>
      <c r="W76" s="52" t="s">
        <v>42</v>
      </c>
      <c r="X76" s="16"/>
      <c r="Y76" s="16"/>
      <c r="Z76" s="16"/>
      <c r="AA76" s="15"/>
      <c r="AB76" s="15"/>
      <c r="AC76" s="15"/>
      <c r="AD76" s="70"/>
    </row>
    <row r="77" spans="1:30" ht="9" customHeight="1" thickBot="1">
      <c r="A77" s="24"/>
      <c r="B77" s="25"/>
      <c r="C77" s="25"/>
      <c r="D77" s="25"/>
      <c r="E77" s="26"/>
      <c r="F77" s="89"/>
      <c r="G77" s="90"/>
      <c r="H77" s="90"/>
      <c r="I77" s="90"/>
      <c r="J77" s="90"/>
      <c r="K77" s="92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1"/>
    </row>
    <row r="78" spans="1:30" ht="18" customHeight="1">
      <c r="A78" s="21">
        <v>4</v>
      </c>
      <c r="B78" s="99" t="s">
        <v>48</v>
      </c>
      <c r="C78" s="99"/>
      <c r="D78" s="99"/>
      <c r="E78" s="91"/>
      <c r="F78" s="87">
        <f>S78+S79+S80+S81</f>
        <v>0</v>
      </c>
      <c r="G78" s="88"/>
      <c r="H78" s="88"/>
      <c r="I78" s="88"/>
      <c r="J78" s="88"/>
      <c r="K78" s="91" t="s">
        <v>7</v>
      </c>
      <c r="L78" s="72" t="s">
        <v>8</v>
      </c>
      <c r="M78" s="103"/>
      <c r="N78" s="103"/>
      <c r="O78" s="103"/>
      <c r="P78" s="103"/>
      <c r="Q78" s="103"/>
      <c r="R78" s="47" t="s">
        <v>41</v>
      </c>
      <c r="S78" s="104"/>
      <c r="T78" s="104"/>
      <c r="U78" s="104"/>
      <c r="V78" s="48" t="s">
        <v>7</v>
      </c>
      <c r="W78" s="49" t="s">
        <v>42</v>
      </c>
      <c r="X78" s="18"/>
      <c r="Y78" s="18"/>
      <c r="Z78" s="18"/>
      <c r="AA78" s="19"/>
      <c r="AB78" s="19"/>
      <c r="AC78" s="19"/>
      <c r="AD78" s="20"/>
    </row>
    <row r="79" spans="1:30" ht="18" customHeight="1">
      <c r="A79" s="22"/>
      <c r="B79" s="105" t="s">
        <v>59</v>
      </c>
      <c r="C79" s="105"/>
      <c r="D79" s="105"/>
      <c r="E79" s="102"/>
      <c r="F79" s="100"/>
      <c r="G79" s="101"/>
      <c r="H79" s="101"/>
      <c r="I79" s="101"/>
      <c r="J79" s="101"/>
      <c r="K79" s="102"/>
      <c r="L79" s="74" t="s">
        <v>8</v>
      </c>
      <c r="M79" s="106"/>
      <c r="N79" s="106"/>
      <c r="O79" s="106"/>
      <c r="P79" s="106"/>
      <c r="Q79" s="106"/>
      <c r="R79" s="50" t="s">
        <v>41</v>
      </c>
      <c r="S79" s="107"/>
      <c r="T79" s="107"/>
      <c r="U79" s="107"/>
      <c r="V79" s="51" t="s">
        <v>7</v>
      </c>
      <c r="W79" s="52" t="s">
        <v>42</v>
      </c>
      <c r="X79" s="17"/>
      <c r="Y79" s="17"/>
      <c r="Z79" s="17"/>
      <c r="AA79" s="15"/>
      <c r="AB79" s="15"/>
      <c r="AC79" s="15"/>
      <c r="AD79" s="70"/>
    </row>
    <row r="80" spans="1:30" ht="18" customHeight="1">
      <c r="A80" s="22"/>
      <c r="B80" s="5"/>
      <c r="C80" s="5"/>
      <c r="D80" s="5"/>
      <c r="E80" s="23"/>
      <c r="F80" s="100"/>
      <c r="G80" s="101"/>
      <c r="H80" s="101"/>
      <c r="I80" s="101"/>
      <c r="J80" s="101"/>
      <c r="K80" s="102"/>
      <c r="L80" s="74" t="s">
        <v>8</v>
      </c>
      <c r="M80" s="106"/>
      <c r="N80" s="106"/>
      <c r="O80" s="106"/>
      <c r="P80" s="106"/>
      <c r="Q80" s="106"/>
      <c r="R80" s="50" t="s">
        <v>41</v>
      </c>
      <c r="S80" s="107"/>
      <c r="T80" s="107"/>
      <c r="U80" s="107"/>
      <c r="V80" s="51" t="s">
        <v>7</v>
      </c>
      <c r="W80" s="52" t="s">
        <v>42</v>
      </c>
      <c r="X80" s="17"/>
      <c r="Y80" s="17"/>
      <c r="Z80" s="17"/>
      <c r="AA80" s="15"/>
      <c r="AB80" s="15"/>
      <c r="AC80" s="15"/>
      <c r="AD80" s="70"/>
    </row>
    <row r="81" spans="1:30" ht="18" customHeight="1">
      <c r="A81" s="22"/>
      <c r="B81" s="5"/>
      <c r="C81" s="5"/>
      <c r="D81" s="5"/>
      <c r="E81" s="23"/>
      <c r="F81" s="100"/>
      <c r="G81" s="101"/>
      <c r="H81" s="101"/>
      <c r="I81" s="101"/>
      <c r="J81" s="101"/>
      <c r="K81" s="102"/>
      <c r="L81" s="74" t="s">
        <v>8</v>
      </c>
      <c r="M81" s="106"/>
      <c r="N81" s="106"/>
      <c r="O81" s="106"/>
      <c r="P81" s="106"/>
      <c r="Q81" s="106"/>
      <c r="R81" s="50" t="s">
        <v>41</v>
      </c>
      <c r="S81" s="107"/>
      <c r="T81" s="107"/>
      <c r="U81" s="107"/>
      <c r="V81" s="51" t="s">
        <v>7</v>
      </c>
      <c r="W81" s="52" t="s">
        <v>42</v>
      </c>
      <c r="X81" s="16"/>
      <c r="Y81" s="16"/>
      <c r="Z81" s="16"/>
      <c r="AA81" s="15"/>
      <c r="AB81" s="15"/>
      <c r="AC81" s="15"/>
      <c r="AD81" s="70"/>
    </row>
    <row r="82" spans="1:30" ht="9" customHeight="1" thickBot="1">
      <c r="A82" s="24"/>
      <c r="B82" s="25"/>
      <c r="C82" s="25"/>
      <c r="D82" s="25"/>
      <c r="E82" s="26"/>
      <c r="F82" s="89"/>
      <c r="G82" s="90"/>
      <c r="H82" s="90"/>
      <c r="I82" s="90"/>
      <c r="J82" s="90"/>
      <c r="K82" s="9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1"/>
    </row>
    <row r="83" spans="1:30" ht="18" customHeight="1">
      <c r="A83" s="21">
        <v>5</v>
      </c>
      <c r="B83" s="99" t="s">
        <v>49</v>
      </c>
      <c r="C83" s="99"/>
      <c r="D83" s="99"/>
      <c r="E83" s="91"/>
      <c r="F83" s="87">
        <f>S83+S84</f>
        <v>0</v>
      </c>
      <c r="G83" s="88"/>
      <c r="H83" s="88"/>
      <c r="I83" s="88"/>
      <c r="J83" s="88"/>
      <c r="K83" s="91" t="s">
        <v>7</v>
      </c>
      <c r="L83" s="72" t="s">
        <v>8</v>
      </c>
      <c r="M83" s="103"/>
      <c r="N83" s="103"/>
      <c r="O83" s="103"/>
      <c r="P83" s="103"/>
      <c r="Q83" s="103"/>
      <c r="R83" s="47" t="s">
        <v>41</v>
      </c>
      <c r="S83" s="104"/>
      <c r="T83" s="104"/>
      <c r="U83" s="104"/>
      <c r="V83" s="48" t="s">
        <v>7</v>
      </c>
      <c r="W83" s="49" t="s">
        <v>42</v>
      </c>
      <c r="X83" s="27"/>
      <c r="Y83" s="18"/>
      <c r="Z83" s="18"/>
      <c r="AA83" s="19"/>
      <c r="AB83" s="19"/>
      <c r="AC83" s="19"/>
      <c r="AD83" s="20"/>
    </row>
    <row r="84" spans="1:30" ht="18" customHeight="1">
      <c r="A84" s="22"/>
      <c r="B84" s="105"/>
      <c r="C84" s="105"/>
      <c r="D84" s="105"/>
      <c r="E84" s="102"/>
      <c r="F84" s="100"/>
      <c r="G84" s="101"/>
      <c r="H84" s="101"/>
      <c r="I84" s="101"/>
      <c r="J84" s="101"/>
      <c r="K84" s="102"/>
      <c r="L84" s="74" t="s">
        <v>8</v>
      </c>
      <c r="M84" s="106"/>
      <c r="N84" s="106"/>
      <c r="O84" s="106"/>
      <c r="P84" s="106"/>
      <c r="Q84" s="106"/>
      <c r="R84" s="50" t="s">
        <v>41</v>
      </c>
      <c r="S84" s="107"/>
      <c r="T84" s="107"/>
      <c r="U84" s="107"/>
      <c r="V84" s="51" t="s">
        <v>7</v>
      </c>
      <c r="W84" s="52" t="s">
        <v>42</v>
      </c>
      <c r="X84" s="17"/>
      <c r="Y84" s="17"/>
      <c r="Z84" s="17"/>
      <c r="AA84" s="15"/>
      <c r="AB84" s="15"/>
      <c r="AC84" s="15"/>
      <c r="AD84" s="70"/>
    </row>
    <row r="85" spans="1:30" ht="9" customHeight="1" thickBot="1">
      <c r="A85" s="24"/>
      <c r="B85" s="25"/>
      <c r="C85" s="25"/>
      <c r="D85" s="25"/>
      <c r="E85" s="26"/>
      <c r="F85" s="89"/>
      <c r="G85" s="90"/>
      <c r="H85" s="90"/>
      <c r="I85" s="90"/>
      <c r="J85" s="90"/>
      <c r="K85" s="9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1"/>
    </row>
    <row r="86" spans="1:30" ht="18" customHeight="1">
      <c r="A86" s="21">
        <v>6</v>
      </c>
      <c r="B86" s="118" t="s">
        <v>50</v>
      </c>
      <c r="C86" s="118"/>
      <c r="D86" s="118"/>
      <c r="E86" s="119"/>
      <c r="F86" s="87">
        <f>S86+S87+S88+S89</f>
        <v>0</v>
      </c>
      <c r="G86" s="88"/>
      <c r="H86" s="88"/>
      <c r="I86" s="88"/>
      <c r="J86" s="88"/>
      <c r="K86" s="91" t="s">
        <v>7</v>
      </c>
      <c r="L86" s="72" t="s">
        <v>8</v>
      </c>
      <c r="M86" s="103" t="s">
        <v>57</v>
      </c>
      <c r="N86" s="103"/>
      <c r="O86" s="103"/>
      <c r="P86" s="103"/>
      <c r="Q86" s="103"/>
      <c r="R86" s="47" t="s">
        <v>41</v>
      </c>
      <c r="S86" s="120">
        <f>Y86*AB86</f>
        <v>0</v>
      </c>
      <c r="T86" s="120"/>
      <c r="U86" s="120"/>
      <c r="V86" s="48" t="s">
        <v>7</v>
      </c>
      <c r="W86" s="49" t="s">
        <v>42</v>
      </c>
      <c r="X86" s="77" t="s">
        <v>60</v>
      </c>
      <c r="Y86" s="111"/>
      <c r="Z86" s="111"/>
      <c r="AA86" s="54" t="s">
        <v>61</v>
      </c>
      <c r="AB86" s="78"/>
      <c r="AC86" s="112" t="s">
        <v>62</v>
      </c>
      <c r="AD86" s="113"/>
    </row>
    <row r="87" spans="1:30" ht="18" customHeight="1">
      <c r="A87" s="22"/>
      <c r="B87" s="105" t="s">
        <v>51</v>
      </c>
      <c r="C87" s="105"/>
      <c r="D87" s="105"/>
      <c r="E87" s="102"/>
      <c r="F87" s="100"/>
      <c r="G87" s="101"/>
      <c r="H87" s="101"/>
      <c r="I87" s="101"/>
      <c r="J87" s="101"/>
      <c r="K87" s="102"/>
      <c r="L87" s="74" t="s">
        <v>8</v>
      </c>
      <c r="M87" s="106" t="s">
        <v>58</v>
      </c>
      <c r="N87" s="106"/>
      <c r="O87" s="106"/>
      <c r="P87" s="106"/>
      <c r="Q87" s="106"/>
      <c r="R87" s="50" t="s">
        <v>41</v>
      </c>
      <c r="S87" s="114">
        <f>Y87*AB87</f>
        <v>0</v>
      </c>
      <c r="T87" s="114"/>
      <c r="U87" s="114"/>
      <c r="V87" s="51" t="s">
        <v>7</v>
      </c>
      <c r="W87" s="52" t="s">
        <v>42</v>
      </c>
      <c r="X87" s="76" t="s">
        <v>60</v>
      </c>
      <c r="Y87" s="115"/>
      <c r="Z87" s="115"/>
      <c r="AA87" s="57" t="s">
        <v>61</v>
      </c>
      <c r="AB87" s="75"/>
      <c r="AC87" s="116" t="s">
        <v>62</v>
      </c>
      <c r="AD87" s="117"/>
    </row>
    <row r="88" spans="1:30" ht="18" customHeight="1">
      <c r="A88" s="22"/>
      <c r="B88" s="5"/>
      <c r="C88" s="5"/>
      <c r="D88" s="5"/>
      <c r="E88" s="23"/>
      <c r="F88" s="100"/>
      <c r="G88" s="101"/>
      <c r="H88" s="101"/>
      <c r="I88" s="101"/>
      <c r="J88" s="101"/>
      <c r="K88" s="102"/>
      <c r="L88" s="74" t="s">
        <v>8</v>
      </c>
      <c r="M88" s="106"/>
      <c r="N88" s="106"/>
      <c r="O88" s="106"/>
      <c r="P88" s="106"/>
      <c r="Q88" s="106"/>
      <c r="R88" s="50" t="s">
        <v>41</v>
      </c>
      <c r="S88" s="107"/>
      <c r="T88" s="107"/>
      <c r="U88" s="107"/>
      <c r="V88" s="51" t="s">
        <v>7</v>
      </c>
      <c r="W88" s="52" t="s">
        <v>42</v>
      </c>
      <c r="X88" s="108" t="s">
        <v>74</v>
      </c>
      <c r="Y88" s="108"/>
      <c r="Z88" s="108"/>
      <c r="AA88" s="109"/>
      <c r="AB88" s="109"/>
      <c r="AC88" s="109"/>
      <c r="AD88" s="110"/>
    </row>
    <row r="89" spans="1:30" ht="18" customHeight="1">
      <c r="A89" s="22"/>
      <c r="B89" s="5"/>
      <c r="C89" s="5"/>
      <c r="D89" s="5"/>
      <c r="E89" s="23"/>
      <c r="F89" s="100"/>
      <c r="G89" s="101"/>
      <c r="H89" s="101"/>
      <c r="I89" s="101"/>
      <c r="J89" s="101"/>
      <c r="K89" s="102"/>
      <c r="L89" s="74" t="s">
        <v>8</v>
      </c>
      <c r="M89" s="106"/>
      <c r="N89" s="106"/>
      <c r="O89" s="106"/>
      <c r="P89" s="106"/>
      <c r="Q89" s="106"/>
      <c r="R89" s="50" t="s">
        <v>41</v>
      </c>
      <c r="S89" s="107"/>
      <c r="T89" s="107"/>
      <c r="U89" s="107"/>
      <c r="V89" s="51" t="s">
        <v>7</v>
      </c>
      <c r="W89" s="52" t="s">
        <v>42</v>
      </c>
      <c r="X89" s="108" t="s">
        <v>75</v>
      </c>
      <c r="Y89" s="108"/>
      <c r="Z89" s="108"/>
      <c r="AA89" s="109"/>
      <c r="AB89" s="109"/>
      <c r="AC89" s="109"/>
      <c r="AD89" s="110"/>
    </row>
    <row r="90" spans="1:30" ht="9" customHeight="1" thickBot="1">
      <c r="A90" s="24"/>
      <c r="B90" s="25"/>
      <c r="C90" s="25"/>
      <c r="D90" s="25"/>
      <c r="E90" s="26"/>
      <c r="F90" s="89"/>
      <c r="G90" s="90"/>
      <c r="H90" s="90"/>
      <c r="I90" s="90"/>
      <c r="J90" s="90"/>
      <c r="K90" s="9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1"/>
    </row>
    <row r="91" spans="1:30" ht="18" customHeight="1">
      <c r="A91" s="21">
        <v>7</v>
      </c>
      <c r="B91" s="99" t="s">
        <v>52</v>
      </c>
      <c r="C91" s="99"/>
      <c r="D91" s="99"/>
      <c r="E91" s="91"/>
      <c r="F91" s="87">
        <f>S91+S92+S93</f>
        <v>0</v>
      </c>
      <c r="G91" s="88"/>
      <c r="H91" s="88"/>
      <c r="I91" s="88"/>
      <c r="J91" s="88"/>
      <c r="K91" s="91" t="s">
        <v>7</v>
      </c>
      <c r="L91" s="72" t="s">
        <v>8</v>
      </c>
      <c r="M91" s="103"/>
      <c r="N91" s="103"/>
      <c r="O91" s="103"/>
      <c r="P91" s="103"/>
      <c r="Q91" s="103"/>
      <c r="R91" s="47" t="s">
        <v>41</v>
      </c>
      <c r="S91" s="104"/>
      <c r="T91" s="104"/>
      <c r="U91" s="104"/>
      <c r="V91" s="48" t="s">
        <v>7</v>
      </c>
      <c r="W91" s="49" t="s">
        <v>42</v>
      </c>
      <c r="X91" s="18"/>
      <c r="Y91" s="18"/>
      <c r="Z91" s="18"/>
      <c r="AA91" s="19"/>
      <c r="AB91" s="19"/>
      <c r="AC91" s="19"/>
      <c r="AD91" s="20"/>
    </row>
    <row r="92" spans="1:30" ht="18" customHeight="1">
      <c r="A92" s="22"/>
      <c r="B92" s="105"/>
      <c r="C92" s="105"/>
      <c r="D92" s="105"/>
      <c r="E92" s="102"/>
      <c r="F92" s="100"/>
      <c r="G92" s="101"/>
      <c r="H92" s="101"/>
      <c r="I92" s="101"/>
      <c r="J92" s="101"/>
      <c r="K92" s="102"/>
      <c r="L92" s="74" t="s">
        <v>8</v>
      </c>
      <c r="M92" s="106"/>
      <c r="N92" s="106"/>
      <c r="O92" s="106"/>
      <c r="P92" s="106"/>
      <c r="Q92" s="106"/>
      <c r="R92" s="50" t="s">
        <v>41</v>
      </c>
      <c r="S92" s="107"/>
      <c r="T92" s="107"/>
      <c r="U92" s="107"/>
      <c r="V92" s="51" t="s">
        <v>7</v>
      </c>
      <c r="W92" s="52" t="s">
        <v>42</v>
      </c>
      <c r="X92" s="17"/>
      <c r="Y92" s="17"/>
      <c r="Z92" s="17"/>
      <c r="AA92" s="15"/>
      <c r="AB92" s="15"/>
      <c r="AC92" s="15"/>
      <c r="AD92" s="70"/>
    </row>
    <row r="93" spans="1:30" ht="18" customHeight="1">
      <c r="A93" s="22"/>
      <c r="B93" s="5"/>
      <c r="C93" s="5"/>
      <c r="D93" s="5"/>
      <c r="E93" s="23"/>
      <c r="F93" s="100"/>
      <c r="G93" s="101"/>
      <c r="H93" s="101"/>
      <c r="I93" s="101"/>
      <c r="J93" s="101"/>
      <c r="K93" s="102"/>
      <c r="L93" s="74" t="s">
        <v>8</v>
      </c>
      <c r="M93" s="106"/>
      <c r="N93" s="106"/>
      <c r="O93" s="106"/>
      <c r="P93" s="106"/>
      <c r="Q93" s="106"/>
      <c r="R93" s="50" t="s">
        <v>41</v>
      </c>
      <c r="S93" s="107"/>
      <c r="T93" s="107"/>
      <c r="U93" s="107"/>
      <c r="V93" s="51" t="s">
        <v>7</v>
      </c>
      <c r="W93" s="52" t="s">
        <v>42</v>
      </c>
      <c r="X93" s="17"/>
      <c r="Y93" s="17"/>
      <c r="Z93" s="17"/>
      <c r="AA93" s="15"/>
      <c r="AB93" s="15"/>
      <c r="AC93" s="15"/>
      <c r="AD93" s="70"/>
    </row>
    <row r="94" spans="1:30" ht="9" customHeight="1" thickBot="1">
      <c r="A94" s="24"/>
      <c r="B94" s="25"/>
      <c r="C94" s="25"/>
      <c r="D94" s="25"/>
      <c r="E94" s="26"/>
      <c r="F94" s="89"/>
      <c r="G94" s="90"/>
      <c r="H94" s="90"/>
      <c r="I94" s="90"/>
      <c r="J94" s="90"/>
      <c r="K94" s="92"/>
      <c r="L94" s="73"/>
      <c r="M94" s="73"/>
      <c r="N94" s="73"/>
      <c r="O94" s="73"/>
      <c r="P94" s="73"/>
      <c r="Q94" s="73"/>
      <c r="R94" s="73"/>
      <c r="S94" s="33"/>
      <c r="T94" s="33"/>
      <c r="U94" s="33"/>
      <c r="V94" s="73"/>
      <c r="W94" s="73"/>
      <c r="X94" s="73"/>
      <c r="Y94" s="73"/>
      <c r="Z94" s="73"/>
      <c r="AA94" s="73"/>
      <c r="AB94" s="73"/>
      <c r="AC94" s="73"/>
      <c r="AD94" s="71"/>
    </row>
    <row r="95" spans="1:30" ht="16.5" customHeight="1">
      <c r="A95" s="81" t="s">
        <v>63</v>
      </c>
      <c r="B95" s="82"/>
      <c r="C95" s="82"/>
      <c r="D95" s="82"/>
      <c r="E95" s="83"/>
      <c r="F95" s="87">
        <f>SUM(F58:I93)</f>
        <v>0</v>
      </c>
      <c r="G95" s="88"/>
      <c r="H95" s="88"/>
      <c r="I95" s="88"/>
      <c r="J95" s="88"/>
      <c r="K95" s="91" t="s">
        <v>7</v>
      </c>
      <c r="L95" s="93" t="s">
        <v>69</v>
      </c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5"/>
    </row>
    <row r="96" spans="1:30" ht="16.5" customHeight="1" thickBot="1">
      <c r="A96" s="84"/>
      <c r="B96" s="85"/>
      <c r="C96" s="85"/>
      <c r="D96" s="85"/>
      <c r="E96" s="86"/>
      <c r="F96" s="89"/>
      <c r="G96" s="90"/>
      <c r="H96" s="90"/>
      <c r="I96" s="90"/>
      <c r="J96" s="90"/>
      <c r="K96" s="92"/>
      <c r="L96" s="96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8"/>
    </row>
  </sheetData>
  <mergeCells count="194">
    <mergeCell ref="A1:AD2"/>
    <mergeCell ref="V3:AD3"/>
    <mergeCell ref="AC5:AD5"/>
    <mergeCell ref="S7:V7"/>
    <mergeCell ref="W7:AB7"/>
    <mergeCell ref="AC7:AD7"/>
    <mergeCell ref="H13:L13"/>
    <mergeCell ref="M13:R13"/>
    <mergeCell ref="A14:E15"/>
    <mergeCell ref="A16:E17"/>
    <mergeCell ref="F16:K17"/>
    <mergeCell ref="L16:AD17"/>
    <mergeCell ref="S9:V9"/>
    <mergeCell ref="W9:AB9"/>
    <mergeCell ref="AC9:AD9"/>
    <mergeCell ref="H11:L11"/>
    <mergeCell ref="M11:R11"/>
    <mergeCell ref="H12:L12"/>
    <mergeCell ref="M12:R12"/>
    <mergeCell ref="A25:E26"/>
    <mergeCell ref="F25:J26"/>
    <mergeCell ref="K25:K26"/>
    <mergeCell ref="Q25:T25"/>
    <mergeCell ref="A27:E28"/>
    <mergeCell ref="F27:J28"/>
    <mergeCell ref="K27:K28"/>
    <mergeCell ref="X19:Y19"/>
    <mergeCell ref="AB19:AC19"/>
    <mergeCell ref="A21:E22"/>
    <mergeCell ref="F21:J22"/>
    <mergeCell ref="K21:K22"/>
    <mergeCell ref="A23:E24"/>
    <mergeCell ref="F23:J24"/>
    <mergeCell ref="K23:K24"/>
    <mergeCell ref="A18:E20"/>
    <mergeCell ref="F18:J20"/>
    <mergeCell ref="K18:K20"/>
    <mergeCell ref="Q18:T18"/>
    <mergeCell ref="Q19:T19"/>
    <mergeCell ref="V19:W19"/>
    <mergeCell ref="L33:AD34"/>
    <mergeCell ref="A35:E36"/>
    <mergeCell ref="F35:J36"/>
    <mergeCell ref="K35:K36"/>
    <mergeCell ref="M36:AD36"/>
    <mergeCell ref="A37:E38"/>
    <mergeCell ref="F37:J38"/>
    <mergeCell ref="K37:K38"/>
    <mergeCell ref="A29:E30"/>
    <mergeCell ref="F29:J30"/>
    <mergeCell ref="K29:K30"/>
    <mergeCell ref="A31:E32"/>
    <mergeCell ref="A33:E34"/>
    <mergeCell ref="F33:K34"/>
    <mergeCell ref="AA44:AC44"/>
    <mergeCell ref="M45:O45"/>
    <mergeCell ref="P45:R45"/>
    <mergeCell ref="U45:Z45"/>
    <mergeCell ref="AA45:AC45"/>
    <mergeCell ref="M43:O43"/>
    <mergeCell ref="P43:R43"/>
    <mergeCell ref="U43:Z43"/>
    <mergeCell ref="A39:E40"/>
    <mergeCell ref="F39:J40"/>
    <mergeCell ref="K39:K40"/>
    <mergeCell ref="A41:E42"/>
    <mergeCell ref="F41:J42"/>
    <mergeCell ref="K41:K42"/>
    <mergeCell ref="A52:AD53"/>
    <mergeCell ref="AC54:AD54"/>
    <mergeCell ref="Y55:AB55"/>
    <mergeCell ref="AC55:AD55"/>
    <mergeCell ref="A56:E57"/>
    <mergeCell ref="F56:K57"/>
    <mergeCell ref="L56:AD57"/>
    <mergeCell ref="AA46:AC46"/>
    <mergeCell ref="A48:E49"/>
    <mergeCell ref="F48:J49"/>
    <mergeCell ref="K48:K49"/>
    <mergeCell ref="A50:E51"/>
    <mergeCell ref="F50:J51"/>
    <mergeCell ref="K50:K51"/>
    <mergeCell ref="A43:E47"/>
    <mergeCell ref="F43:J47"/>
    <mergeCell ref="K43:K47"/>
    <mergeCell ref="M46:O46"/>
    <mergeCell ref="P46:R46"/>
    <mergeCell ref="U46:Z46"/>
    <mergeCell ref="AA43:AC43"/>
    <mergeCell ref="M44:O44"/>
    <mergeCell ref="P44:R44"/>
    <mergeCell ref="U44:Z44"/>
    <mergeCell ref="F60:J60"/>
    <mergeCell ref="M60:Q60"/>
    <mergeCell ref="S60:U60"/>
    <mergeCell ref="F61:J61"/>
    <mergeCell ref="M61:Q61"/>
    <mergeCell ref="S61:U61"/>
    <mergeCell ref="B58:E58"/>
    <mergeCell ref="F58:J58"/>
    <mergeCell ref="M58:Q58"/>
    <mergeCell ref="S58:U58"/>
    <mergeCell ref="B59:E59"/>
    <mergeCell ref="F59:J59"/>
    <mergeCell ref="M59:Q59"/>
    <mergeCell ref="S59:U59"/>
    <mergeCell ref="B63:E63"/>
    <mergeCell ref="F63:J71"/>
    <mergeCell ref="K63:K71"/>
    <mergeCell ref="M63:Q63"/>
    <mergeCell ref="S63:U63"/>
    <mergeCell ref="B64:E64"/>
    <mergeCell ref="M64:Q64"/>
    <mergeCell ref="S64:U64"/>
    <mergeCell ref="M65:Q65"/>
    <mergeCell ref="S65:U65"/>
    <mergeCell ref="B72:E72"/>
    <mergeCell ref="F72:J77"/>
    <mergeCell ref="K72:K77"/>
    <mergeCell ref="M72:Q72"/>
    <mergeCell ref="S72:U72"/>
    <mergeCell ref="B73:E73"/>
    <mergeCell ref="M66:Q66"/>
    <mergeCell ref="S66:U66"/>
    <mergeCell ref="M67:Q67"/>
    <mergeCell ref="S67:U67"/>
    <mergeCell ref="M68:Q68"/>
    <mergeCell ref="S68:U68"/>
    <mergeCell ref="M73:Q73"/>
    <mergeCell ref="S73:U73"/>
    <mergeCell ref="M74:Q74"/>
    <mergeCell ref="S74:U74"/>
    <mergeCell ref="M75:Q75"/>
    <mergeCell ref="S75:U75"/>
    <mergeCell ref="M69:Q69"/>
    <mergeCell ref="S69:U69"/>
    <mergeCell ref="M70:Q70"/>
    <mergeCell ref="S70:U70"/>
    <mergeCell ref="M76:Q76"/>
    <mergeCell ref="S76:U76"/>
    <mergeCell ref="B78:E78"/>
    <mergeCell ref="F78:J82"/>
    <mergeCell ref="K78:K82"/>
    <mergeCell ref="M78:Q78"/>
    <mergeCell ref="S78:U78"/>
    <mergeCell ref="B79:E79"/>
    <mergeCell ref="M79:Q79"/>
    <mergeCell ref="S79:U79"/>
    <mergeCell ref="M80:Q80"/>
    <mergeCell ref="S80:U80"/>
    <mergeCell ref="M81:Q81"/>
    <mergeCell ref="S81:U81"/>
    <mergeCell ref="B83:E83"/>
    <mergeCell ref="F83:J85"/>
    <mergeCell ref="K83:K85"/>
    <mergeCell ref="M83:Q83"/>
    <mergeCell ref="S83:U83"/>
    <mergeCell ref="B84:E84"/>
    <mergeCell ref="M84:Q84"/>
    <mergeCell ref="S84:U84"/>
    <mergeCell ref="B86:E86"/>
    <mergeCell ref="F86:J90"/>
    <mergeCell ref="K86:K90"/>
    <mergeCell ref="M86:Q86"/>
    <mergeCell ref="S86:U86"/>
    <mergeCell ref="M88:Q88"/>
    <mergeCell ref="S88:U88"/>
    <mergeCell ref="X88:Z88"/>
    <mergeCell ref="AA88:AD88"/>
    <mergeCell ref="M89:Q89"/>
    <mergeCell ref="S89:U89"/>
    <mergeCell ref="X89:Z89"/>
    <mergeCell ref="AA89:AD89"/>
    <mergeCell ref="Y86:Z86"/>
    <mergeCell ref="AC86:AD86"/>
    <mergeCell ref="B87:E87"/>
    <mergeCell ref="M87:Q87"/>
    <mergeCell ref="S87:U87"/>
    <mergeCell ref="Y87:Z87"/>
    <mergeCell ref="AC87:AD87"/>
    <mergeCell ref="A95:E96"/>
    <mergeCell ref="F95:J96"/>
    <mergeCell ref="K95:K96"/>
    <mergeCell ref="L95:AD96"/>
    <mergeCell ref="B91:E91"/>
    <mergeCell ref="F91:J94"/>
    <mergeCell ref="K91:K94"/>
    <mergeCell ref="M91:Q91"/>
    <mergeCell ref="S91:U91"/>
    <mergeCell ref="B92:E92"/>
    <mergeCell ref="M92:Q92"/>
    <mergeCell ref="S92:U92"/>
    <mergeCell ref="M93:Q93"/>
    <mergeCell ref="S93:U93"/>
  </mergeCells>
  <phoneticPr fontId="1"/>
  <pageMargins left="0.70866141732283472" right="0.31496062992125984" top="0.39370078740157483" bottom="0.39370078740157483" header="0.31496062992125984" footer="0.31496062992125984"/>
  <pageSetup paperSize="9" scale="99" orientation="portrait" r:id="rId1"/>
  <rowBreaks count="1" manualBreakCount="1">
    <brk id="51" max="2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D98"/>
  <sheetViews>
    <sheetView view="pageBreakPreview" topLeftCell="A40" zoomScaleNormal="100" zoomScaleSheetLayoutView="100" workbookViewId="0">
      <selection activeCell="H9" sqref="H9"/>
    </sheetView>
  </sheetViews>
  <sheetFormatPr defaultColWidth="3.109375" defaultRowHeight="18" customHeight="1"/>
  <cols>
    <col min="1" max="16384" width="3.109375" style="34"/>
  </cols>
  <sheetData>
    <row r="1" spans="1:30" ht="18" customHeight="1">
      <c r="A1" s="176" t="s">
        <v>90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0" ht="18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ht="22.5" customHeight="1">
      <c r="V3" s="173" t="s">
        <v>91</v>
      </c>
      <c r="W3" s="174"/>
      <c r="X3" s="174"/>
      <c r="Y3" s="174"/>
      <c r="Z3" s="174"/>
      <c r="AA3" s="174"/>
      <c r="AB3" s="174"/>
      <c r="AC3" s="174"/>
      <c r="AD3" s="174"/>
    </row>
    <row r="4" spans="1:30" ht="11.25" customHeight="1"/>
    <row r="5" spans="1:30" ht="18" customHeight="1">
      <c r="B5" s="7" t="s">
        <v>82</v>
      </c>
      <c r="AC5" s="126" t="s">
        <v>77</v>
      </c>
      <c r="AD5" s="127"/>
    </row>
    <row r="6" spans="1:30" ht="9.75" customHeight="1">
      <c r="B6" s="6"/>
    </row>
    <row r="7" spans="1:30" ht="25.5" customHeight="1">
      <c r="S7" s="169" t="s">
        <v>31</v>
      </c>
      <c r="T7" s="169"/>
      <c r="U7" s="169"/>
      <c r="V7" s="169"/>
      <c r="W7" s="107" t="s">
        <v>39</v>
      </c>
      <c r="X7" s="107"/>
      <c r="Y7" s="107"/>
      <c r="Z7" s="107"/>
      <c r="AA7" s="107"/>
      <c r="AB7" s="107"/>
      <c r="AC7" s="169" t="s">
        <v>32</v>
      </c>
      <c r="AD7" s="169"/>
    </row>
    <row r="8" spans="1:30" ht="9" customHeight="1"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25.5" customHeight="1">
      <c r="S9" s="169" t="s">
        <v>33</v>
      </c>
      <c r="T9" s="169"/>
      <c r="U9" s="169"/>
      <c r="V9" s="169"/>
      <c r="W9" s="107" t="s">
        <v>40</v>
      </c>
      <c r="X9" s="107"/>
      <c r="Y9" s="107"/>
      <c r="Z9" s="107"/>
      <c r="AA9" s="107"/>
      <c r="AB9" s="107"/>
      <c r="AC9" s="169"/>
      <c r="AD9" s="169"/>
    </row>
    <row r="10" spans="1:30" ht="23.25" customHeight="1">
      <c r="H10" s="9" t="s">
        <v>68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30" ht="27" customHeight="1">
      <c r="H11" s="163" t="s">
        <v>34</v>
      </c>
      <c r="I11" s="163"/>
      <c r="J11" s="163"/>
      <c r="K11" s="163"/>
      <c r="L11" s="163"/>
      <c r="M11" s="177">
        <f>F29</f>
        <v>210000</v>
      </c>
      <c r="N11" s="177"/>
      <c r="O11" s="177"/>
      <c r="P11" s="177"/>
      <c r="Q11" s="177"/>
      <c r="R11" s="177"/>
      <c r="S11" s="28" t="s">
        <v>7</v>
      </c>
    </row>
    <row r="12" spans="1:30" ht="27" customHeight="1">
      <c r="H12" s="163" t="s">
        <v>35</v>
      </c>
      <c r="I12" s="163"/>
      <c r="J12" s="163"/>
      <c r="K12" s="163"/>
      <c r="L12" s="163"/>
      <c r="M12" s="175">
        <f>F50</f>
        <v>210000</v>
      </c>
      <c r="N12" s="175"/>
      <c r="O12" s="175"/>
      <c r="P12" s="175"/>
      <c r="Q12" s="175"/>
      <c r="R12" s="175"/>
      <c r="S12" s="29" t="s">
        <v>7</v>
      </c>
    </row>
    <row r="13" spans="1:30" ht="27" customHeight="1">
      <c r="H13" s="163" t="s">
        <v>80</v>
      </c>
      <c r="I13" s="163"/>
      <c r="J13" s="163"/>
      <c r="K13" s="163"/>
      <c r="L13" s="163"/>
      <c r="M13" s="175">
        <f>M11-M12</f>
        <v>0</v>
      </c>
      <c r="N13" s="175"/>
      <c r="O13" s="175"/>
      <c r="P13" s="175"/>
      <c r="Q13" s="175"/>
      <c r="R13" s="175"/>
      <c r="S13" s="29" t="s">
        <v>7</v>
      </c>
    </row>
    <row r="14" spans="1:30" ht="18" customHeight="1">
      <c r="A14" s="163" t="s">
        <v>37</v>
      </c>
      <c r="B14" s="163"/>
      <c r="C14" s="163"/>
      <c r="D14" s="163"/>
      <c r="E14" s="163"/>
      <c r="M14" s="43"/>
      <c r="N14" s="43"/>
      <c r="O14" s="43"/>
      <c r="P14" s="43"/>
      <c r="Q14" s="43"/>
      <c r="R14" s="43"/>
      <c r="S14" s="43"/>
    </row>
    <row r="15" spans="1:30" ht="18" customHeight="1" thickBot="1">
      <c r="A15" s="164"/>
      <c r="B15" s="164"/>
      <c r="C15" s="164"/>
      <c r="D15" s="164"/>
      <c r="E15" s="164"/>
    </row>
    <row r="16" spans="1:30" ht="9" customHeight="1">
      <c r="A16" s="130" t="s">
        <v>1</v>
      </c>
      <c r="B16" s="131"/>
      <c r="C16" s="131"/>
      <c r="D16" s="131"/>
      <c r="E16" s="132"/>
      <c r="F16" s="136" t="s">
        <v>79</v>
      </c>
      <c r="G16" s="118"/>
      <c r="H16" s="118"/>
      <c r="I16" s="118"/>
      <c r="J16" s="118"/>
      <c r="K16" s="119"/>
      <c r="L16" s="118" t="s">
        <v>17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0" ht="9" customHeight="1" thickBot="1">
      <c r="A17" s="133"/>
      <c r="B17" s="134"/>
      <c r="C17" s="134"/>
      <c r="D17" s="134"/>
      <c r="E17" s="135"/>
      <c r="F17" s="137"/>
      <c r="G17" s="138"/>
      <c r="H17" s="138"/>
      <c r="I17" s="138"/>
      <c r="J17" s="138"/>
      <c r="K17" s="139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</row>
    <row r="18" spans="1:30" ht="18" customHeight="1">
      <c r="A18" s="81" t="s">
        <v>0</v>
      </c>
      <c r="B18" s="82"/>
      <c r="C18" s="82"/>
      <c r="D18" s="82"/>
      <c r="E18" s="83"/>
      <c r="F18" s="87">
        <f>Q18+Q19</f>
        <v>100000</v>
      </c>
      <c r="G18" s="88"/>
      <c r="H18" s="88"/>
      <c r="I18" s="88"/>
      <c r="J18" s="88"/>
      <c r="K18" s="91" t="s">
        <v>7</v>
      </c>
      <c r="L18" s="42" t="s">
        <v>8</v>
      </c>
      <c r="M18" s="11" t="s">
        <v>9</v>
      </c>
      <c r="N18" s="42"/>
      <c r="O18" s="42"/>
      <c r="P18" s="42"/>
      <c r="Q18" s="166">
        <v>80000</v>
      </c>
      <c r="R18" s="166"/>
      <c r="S18" s="166"/>
      <c r="T18" s="166"/>
      <c r="U18" s="12" t="s">
        <v>7</v>
      </c>
      <c r="V18" s="42"/>
      <c r="W18" s="42"/>
      <c r="X18" s="42"/>
      <c r="Y18" s="42"/>
      <c r="Z18" s="42"/>
      <c r="AA18" s="42"/>
      <c r="AB18" s="42"/>
      <c r="AC18" s="42"/>
      <c r="AD18" s="40"/>
    </row>
    <row r="19" spans="1:30" ht="18" customHeight="1">
      <c r="A19" s="141"/>
      <c r="B19" s="142"/>
      <c r="C19" s="142"/>
      <c r="D19" s="142"/>
      <c r="E19" s="143"/>
      <c r="F19" s="100"/>
      <c r="G19" s="101"/>
      <c r="H19" s="101"/>
      <c r="I19" s="101"/>
      <c r="J19" s="101"/>
      <c r="K19" s="102"/>
      <c r="L19" s="43" t="s">
        <v>8</v>
      </c>
      <c r="M19" s="5" t="s">
        <v>10</v>
      </c>
      <c r="N19" s="43"/>
      <c r="O19" s="43"/>
      <c r="P19" s="43"/>
      <c r="Q19" s="167">
        <f>X19*AB19</f>
        <v>20000</v>
      </c>
      <c r="R19" s="167"/>
      <c r="S19" s="167"/>
      <c r="T19" s="167"/>
      <c r="U19" s="1" t="s">
        <v>7</v>
      </c>
      <c r="V19" s="168" t="s">
        <v>12</v>
      </c>
      <c r="W19" s="168"/>
      <c r="X19" s="165">
        <v>100</v>
      </c>
      <c r="Y19" s="165"/>
      <c r="Z19" s="10" t="s">
        <v>7</v>
      </c>
      <c r="AA19" s="10" t="s">
        <v>11</v>
      </c>
      <c r="AB19" s="165">
        <v>200</v>
      </c>
      <c r="AC19" s="165"/>
      <c r="AD19" s="13" t="s">
        <v>13</v>
      </c>
    </row>
    <row r="20" spans="1:30" ht="9" customHeight="1">
      <c r="A20" s="141"/>
      <c r="B20" s="142"/>
      <c r="C20" s="142"/>
      <c r="D20" s="142"/>
      <c r="E20" s="143"/>
      <c r="F20" s="151"/>
      <c r="G20" s="152"/>
      <c r="H20" s="152"/>
      <c r="I20" s="152"/>
      <c r="J20" s="152"/>
      <c r="K20" s="15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7"/>
    </row>
    <row r="21" spans="1:30" ht="18" customHeight="1">
      <c r="A21" s="141" t="s">
        <v>2</v>
      </c>
      <c r="B21" s="142"/>
      <c r="C21" s="142"/>
      <c r="D21" s="142"/>
      <c r="E21" s="143"/>
      <c r="F21" s="144">
        <v>0</v>
      </c>
      <c r="G21" s="145"/>
      <c r="H21" s="145"/>
      <c r="I21" s="145"/>
      <c r="J21" s="145"/>
      <c r="K21" s="148" t="s">
        <v>7</v>
      </c>
      <c r="L21" s="3" t="s">
        <v>8</v>
      </c>
      <c r="M21" s="39" t="s">
        <v>14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6"/>
    </row>
    <row r="22" spans="1:30" ht="18" customHeight="1">
      <c r="A22" s="141"/>
      <c r="B22" s="142"/>
      <c r="C22" s="142"/>
      <c r="D22" s="142"/>
      <c r="E22" s="143"/>
      <c r="F22" s="157"/>
      <c r="G22" s="158"/>
      <c r="H22" s="158"/>
      <c r="I22" s="158"/>
      <c r="J22" s="158"/>
      <c r="K22" s="15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38"/>
    </row>
    <row r="23" spans="1:30" ht="18" customHeight="1">
      <c r="A23" s="141" t="s">
        <v>3</v>
      </c>
      <c r="B23" s="142"/>
      <c r="C23" s="142"/>
      <c r="D23" s="142"/>
      <c r="E23" s="143"/>
      <c r="F23" s="144">
        <v>2050</v>
      </c>
      <c r="G23" s="145"/>
      <c r="H23" s="145"/>
      <c r="I23" s="145"/>
      <c r="J23" s="145"/>
      <c r="K23" s="148" t="s">
        <v>7</v>
      </c>
      <c r="L23" s="3" t="s">
        <v>8</v>
      </c>
      <c r="M23" s="39" t="s">
        <v>16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6"/>
    </row>
    <row r="24" spans="1:30" ht="18" customHeight="1">
      <c r="A24" s="141"/>
      <c r="B24" s="142"/>
      <c r="C24" s="142"/>
      <c r="D24" s="142"/>
      <c r="E24" s="143"/>
      <c r="F24" s="157"/>
      <c r="G24" s="158"/>
      <c r="H24" s="158"/>
      <c r="I24" s="158"/>
      <c r="J24" s="158"/>
      <c r="K24" s="15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8"/>
    </row>
    <row r="25" spans="1:30" ht="18" customHeight="1">
      <c r="A25" s="141" t="s">
        <v>4</v>
      </c>
      <c r="B25" s="142"/>
      <c r="C25" s="142"/>
      <c r="D25" s="142"/>
      <c r="E25" s="143"/>
      <c r="F25" s="149">
        <f>Q25</f>
        <v>107950</v>
      </c>
      <c r="G25" s="150"/>
      <c r="H25" s="150"/>
      <c r="I25" s="150"/>
      <c r="J25" s="150"/>
      <c r="K25" s="148" t="s">
        <v>7</v>
      </c>
      <c r="L25" s="3" t="s">
        <v>8</v>
      </c>
      <c r="M25" s="2" t="s">
        <v>15</v>
      </c>
      <c r="N25" s="3"/>
      <c r="O25" s="3"/>
      <c r="P25" s="3"/>
      <c r="Q25" s="140">
        <v>107950</v>
      </c>
      <c r="R25" s="140"/>
      <c r="S25" s="140"/>
      <c r="T25" s="140"/>
      <c r="U25" s="1" t="s">
        <v>7</v>
      </c>
      <c r="V25" s="3"/>
      <c r="W25" s="3"/>
      <c r="X25" s="3"/>
      <c r="Y25" s="3"/>
      <c r="Z25" s="3"/>
      <c r="AA25" s="3"/>
      <c r="AB25" s="3"/>
      <c r="AC25" s="3"/>
      <c r="AD25" s="36"/>
    </row>
    <row r="26" spans="1:30" ht="18" customHeight="1">
      <c r="A26" s="141"/>
      <c r="B26" s="142"/>
      <c r="C26" s="142"/>
      <c r="D26" s="142"/>
      <c r="E26" s="143"/>
      <c r="F26" s="151"/>
      <c r="G26" s="152"/>
      <c r="H26" s="152"/>
      <c r="I26" s="152"/>
      <c r="J26" s="152"/>
      <c r="K26" s="15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38"/>
    </row>
    <row r="27" spans="1:30" ht="18" customHeight="1">
      <c r="A27" s="141" t="s">
        <v>5</v>
      </c>
      <c r="B27" s="142"/>
      <c r="C27" s="142"/>
      <c r="D27" s="142"/>
      <c r="E27" s="143"/>
      <c r="F27" s="144">
        <v>0</v>
      </c>
      <c r="G27" s="145"/>
      <c r="H27" s="145"/>
      <c r="I27" s="145"/>
      <c r="J27" s="145"/>
      <c r="K27" s="148" t="s">
        <v>7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6"/>
    </row>
    <row r="28" spans="1:30" ht="18" customHeight="1" thickBot="1">
      <c r="A28" s="84"/>
      <c r="B28" s="85"/>
      <c r="C28" s="85"/>
      <c r="D28" s="85"/>
      <c r="E28" s="86"/>
      <c r="F28" s="146"/>
      <c r="G28" s="147"/>
      <c r="H28" s="147"/>
      <c r="I28" s="147"/>
      <c r="J28" s="147"/>
      <c r="K28" s="92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41"/>
    </row>
    <row r="29" spans="1:30" ht="9" customHeight="1">
      <c r="A29" s="81" t="s">
        <v>6</v>
      </c>
      <c r="B29" s="82"/>
      <c r="C29" s="82"/>
      <c r="D29" s="82"/>
      <c r="E29" s="83"/>
      <c r="F29" s="87">
        <f>SUM(F18:J27)</f>
        <v>210000</v>
      </c>
      <c r="G29" s="88"/>
      <c r="H29" s="88"/>
      <c r="I29" s="88"/>
      <c r="J29" s="88"/>
      <c r="K29" s="91" t="s">
        <v>7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0"/>
    </row>
    <row r="30" spans="1:30" ht="9" customHeight="1" thickBot="1">
      <c r="A30" s="84"/>
      <c r="B30" s="85"/>
      <c r="C30" s="85"/>
      <c r="D30" s="85"/>
      <c r="E30" s="86"/>
      <c r="F30" s="89"/>
      <c r="G30" s="90"/>
      <c r="H30" s="90"/>
      <c r="I30" s="90"/>
      <c r="J30" s="90"/>
      <c r="K30" s="92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41"/>
    </row>
    <row r="31" spans="1:30" ht="18" customHeight="1">
      <c r="A31" s="163" t="s">
        <v>38</v>
      </c>
      <c r="B31" s="163"/>
      <c r="C31" s="163"/>
      <c r="D31" s="163"/>
      <c r="E31" s="163"/>
    </row>
    <row r="32" spans="1:30" ht="18" customHeight="1" thickBot="1">
      <c r="A32" s="164"/>
      <c r="B32" s="164"/>
      <c r="C32" s="164"/>
      <c r="D32" s="164"/>
      <c r="E32" s="164"/>
    </row>
    <row r="33" spans="1:30" ht="9" customHeight="1">
      <c r="A33" s="81" t="s">
        <v>1</v>
      </c>
      <c r="B33" s="82"/>
      <c r="C33" s="82"/>
      <c r="D33" s="82"/>
      <c r="E33" s="83"/>
      <c r="F33" s="136" t="s">
        <v>79</v>
      </c>
      <c r="G33" s="118"/>
      <c r="H33" s="118"/>
      <c r="I33" s="118"/>
      <c r="J33" s="118"/>
      <c r="K33" s="119"/>
      <c r="L33" s="99" t="s">
        <v>18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1"/>
    </row>
    <row r="34" spans="1:30" ht="9" customHeight="1" thickBot="1">
      <c r="A34" s="84"/>
      <c r="B34" s="85"/>
      <c r="C34" s="85"/>
      <c r="D34" s="85"/>
      <c r="E34" s="86"/>
      <c r="F34" s="137"/>
      <c r="G34" s="138"/>
      <c r="H34" s="138"/>
      <c r="I34" s="138"/>
      <c r="J34" s="138"/>
      <c r="K34" s="13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92"/>
    </row>
    <row r="35" spans="1:30" ht="18" customHeight="1">
      <c r="A35" s="81" t="s">
        <v>20</v>
      </c>
      <c r="B35" s="82"/>
      <c r="C35" s="82"/>
      <c r="D35" s="82"/>
      <c r="E35" s="83"/>
      <c r="F35" s="87">
        <f>F97</f>
        <v>120000</v>
      </c>
      <c r="G35" s="88"/>
      <c r="H35" s="88"/>
      <c r="I35" s="88"/>
      <c r="J35" s="88"/>
      <c r="K35" s="91" t="s">
        <v>7</v>
      </c>
      <c r="L35" s="42" t="s">
        <v>8</v>
      </c>
      <c r="M35" s="45" t="s">
        <v>19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0"/>
    </row>
    <row r="36" spans="1:30" ht="18" customHeight="1">
      <c r="A36" s="141"/>
      <c r="B36" s="142"/>
      <c r="C36" s="142"/>
      <c r="D36" s="142"/>
      <c r="E36" s="143"/>
      <c r="F36" s="151"/>
      <c r="G36" s="152"/>
      <c r="H36" s="152"/>
      <c r="I36" s="152"/>
      <c r="J36" s="152"/>
      <c r="K36" s="153"/>
      <c r="L36" s="4"/>
      <c r="M36" s="160" t="s">
        <v>76</v>
      </c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2"/>
    </row>
    <row r="37" spans="1:30" ht="18" customHeight="1">
      <c r="A37" s="141" t="s">
        <v>21</v>
      </c>
      <c r="B37" s="142"/>
      <c r="C37" s="142"/>
      <c r="D37" s="142"/>
      <c r="E37" s="143"/>
      <c r="F37" s="144">
        <v>10000</v>
      </c>
      <c r="G37" s="145"/>
      <c r="H37" s="145"/>
      <c r="I37" s="145"/>
      <c r="J37" s="145"/>
      <c r="K37" s="148" t="s">
        <v>7</v>
      </c>
      <c r="L37" s="3" t="s">
        <v>8</v>
      </c>
      <c r="M37" s="3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6"/>
    </row>
    <row r="38" spans="1:30" ht="18" customHeight="1">
      <c r="A38" s="141"/>
      <c r="B38" s="142"/>
      <c r="C38" s="142"/>
      <c r="D38" s="142"/>
      <c r="E38" s="143"/>
      <c r="F38" s="157"/>
      <c r="G38" s="158"/>
      <c r="H38" s="158"/>
      <c r="I38" s="158"/>
      <c r="J38" s="158"/>
      <c r="K38" s="15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8"/>
    </row>
    <row r="39" spans="1:30" ht="18" customHeight="1">
      <c r="A39" s="141" t="s">
        <v>22</v>
      </c>
      <c r="B39" s="142"/>
      <c r="C39" s="142"/>
      <c r="D39" s="142"/>
      <c r="E39" s="143"/>
      <c r="F39" s="144">
        <v>25000</v>
      </c>
      <c r="G39" s="145"/>
      <c r="H39" s="145"/>
      <c r="I39" s="145"/>
      <c r="J39" s="145"/>
      <c r="K39" s="148" t="s">
        <v>7</v>
      </c>
      <c r="L39" s="3" t="s">
        <v>8</v>
      </c>
      <c r="M39" s="3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6"/>
    </row>
    <row r="40" spans="1:30" ht="18" customHeight="1">
      <c r="A40" s="141"/>
      <c r="B40" s="142"/>
      <c r="C40" s="142"/>
      <c r="D40" s="142"/>
      <c r="E40" s="143"/>
      <c r="F40" s="157"/>
      <c r="G40" s="158"/>
      <c r="H40" s="158"/>
      <c r="I40" s="158"/>
      <c r="J40" s="158"/>
      <c r="K40" s="15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38"/>
    </row>
    <row r="41" spans="1:30" ht="18" customHeight="1">
      <c r="A41" s="141" t="s">
        <v>23</v>
      </c>
      <c r="B41" s="142"/>
      <c r="C41" s="142"/>
      <c r="D41" s="142"/>
      <c r="E41" s="143"/>
      <c r="F41" s="144">
        <v>0</v>
      </c>
      <c r="G41" s="145"/>
      <c r="H41" s="145"/>
      <c r="I41" s="145"/>
      <c r="J41" s="145"/>
      <c r="K41" s="148" t="s">
        <v>7</v>
      </c>
      <c r="L41" s="3" t="s">
        <v>8</v>
      </c>
      <c r="M41" s="3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6"/>
    </row>
    <row r="42" spans="1:30" ht="18" customHeight="1">
      <c r="A42" s="141"/>
      <c r="B42" s="142"/>
      <c r="C42" s="142"/>
      <c r="D42" s="142"/>
      <c r="E42" s="143"/>
      <c r="F42" s="157"/>
      <c r="G42" s="158"/>
      <c r="H42" s="158"/>
      <c r="I42" s="158"/>
      <c r="J42" s="158"/>
      <c r="K42" s="15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38"/>
    </row>
    <row r="43" spans="1:30" ht="18" customHeight="1">
      <c r="A43" s="141" t="s">
        <v>24</v>
      </c>
      <c r="B43" s="142"/>
      <c r="C43" s="142"/>
      <c r="D43" s="142"/>
      <c r="E43" s="143"/>
      <c r="F43" s="149">
        <f>P43+P44+P45+P46+AA43+AA44+AA45+AA46</f>
        <v>20000</v>
      </c>
      <c r="G43" s="150"/>
      <c r="H43" s="150"/>
      <c r="I43" s="150"/>
      <c r="J43" s="150"/>
      <c r="K43" s="148" t="s">
        <v>7</v>
      </c>
      <c r="L43" s="3" t="s">
        <v>8</v>
      </c>
      <c r="M43" s="155" t="s">
        <v>25</v>
      </c>
      <c r="N43" s="155"/>
      <c r="O43" s="155"/>
      <c r="P43" s="140">
        <v>5000</v>
      </c>
      <c r="Q43" s="140"/>
      <c r="R43" s="140"/>
      <c r="S43" s="1" t="s">
        <v>7</v>
      </c>
      <c r="T43" s="3" t="s">
        <v>8</v>
      </c>
      <c r="U43" s="156" t="s">
        <v>29</v>
      </c>
      <c r="V43" s="156"/>
      <c r="W43" s="156"/>
      <c r="X43" s="156"/>
      <c r="Y43" s="156"/>
      <c r="Z43" s="156"/>
      <c r="AA43" s="140">
        <v>2000</v>
      </c>
      <c r="AB43" s="140"/>
      <c r="AC43" s="140"/>
      <c r="AD43" s="36" t="s">
        <v>7</v>
      </c>
    </row>
    <row r="44" spans="1:30" ht="18" customHeight="1">
      <c r="A44" s="141"/>
      <c r="B44" s="142"/>
      <c r="C44" s="142"/>
      <c r="D44" s="142"/>
      <c r="E44" s="143"/>
      <c r="F44" s="100"/>
      <c r="G44" s="101"/>
      <c r="H44" s="101"/>
      <c r="I44" s="101"/>
      <c r="J44" s="101"/>
      <c r="K44" s="102"/>
      <c r="L44" s="43" t="s">
        <v>8</v>
      </c>
      <c r="M44" s="154" t="s">
        <v>26</v>
      </c>
      <c r="N44" s="154"/>
      <c r="O44" s="154"/>
      <c r="P44" s="140">
        <v>2000</v>
      </c>
      <c r="Q44" s="140"/>
      <c r="R44" s="140"/>
      <c r="S44" s="1" t="s">
        <v>7</v>
      </c>
      <c r="T44" s="43" t="s">
        <v>8</v>
      </c>
      <c r="U44" s="106" t="s">
        <v>30</v>
      </c>
      <c r="V44" s="106"/>
      <c r="W44" s="106"/>
      <c r="X44" s="106"/>
      <c r="Y44" s="106"/>
      <c r="Z44" s="106"/>
      <c r="AA44" s="140">
        <v>2000</v>
      </c>
      <c r="AB44" s="140"/>
      <c r="AC44" s="140"/>
      <c r="AD44" s="36" t="s">
        <v>7</v>
      </c>
    </row>
    <row r="45" spans="1:30" ht="18" customHeight="1">
      <c r="A45" s="141"/>
      <c r="B45" s="142"/>
      <c r="C45" s="142"/>
      <c r="D45" s="142"/>
      <c r="E45" s="143"/>
      <c r="F45" s="100"/>
      <c r="G45" s="101"/>
      <c r="H45" s="101"/>
      <c r="I45" s="101"/>
      <c r="J45" s="101"/>
      <c r="K45" s="102"/>
      <c r="L45" s="43" t="s">
        <v>8</v>
      </c>
      <c r="M45" s="154" t="s">
        <v>27</v>
      </c>
      <c r="N45" s="154"/>
      <c r="O45" s="154"/>
      <c r="P45" s="140">
        <v>5000</v>
      </c>
      <c r="Q45" s="140"/>
      <c r="R45" s="140"/>
      <c r="S45" s="1" t="s">
        <v>7</v>
      </c>
      <c r="T45" s="43" t="s">
        <v>8</v>
      </c>
      <c r="U45" s="106" t="s">
        <v>64</v>
      </c>
      <c r="V45" s="106"/>
      <c r="W45" s="106"/>
      <c r="X45" s="106"/>
      <c r="Y45" s="106"/>
      <c r="Z45" s="106"/>
      <c r="AA45" s="140">
        <v>2000</v>
      </c>
      <c r="AB45" s="140"/>
      <c r="AC45" s="140"/>
      <c r="AD45" s="36" t="s">
        <v>7</v>
      </c>
    </row>
    <row r="46" spans="1:30" ht="18" customHeight="1">
      <c r="A46" s="141"/>
      <c r="B46" s="142"/>
      <c r="C46" s="142"/>
      <c r="D46" s="142"/>
      <c r="E46" s="143"/>
      <c r="F46" s="100"/>
      <c r="G46" s="101"/>
      <c r="H46" s="101"/>
      <c r="I46" s="101"/>
      <c r="J46" s="101"/>
      <c r="K46" s="102"/>
      <c r="L46" s="43" t="s">
        <v>8</v>
      </c>
      <c r="M46" s="154"/>
      <c r="N46" s="154"/>
      <c r="O46" s="154"/>
      <c r="P46" s="140"/>
      <c r="Q46" s="140"/>
      <c r="R46" s="140"/>
      <c r="S46" s="1" t="s">
        <v>7</v>
      </c>
      <c r="T46" s="43" t="s">
        <v>8</v>
      </c>
      <c r="U46" s="106" t="s">
        <v>64</v>
      </c>
      <c r="V46" s="106"/>
      <c r="W46" s="106"/>
      <c r="X46" s="106"/>
      <c r="Y46" s="106"/>
      <c r="Z46" s="106"/>
      <c r="AA46" s="140">
        <v>2000</v>
      </c>
      <c r="AB46" s="140"/>
      <c r="AC46" s="140"/>
      <c r="AD46" s="14" t="s">
        <v>7</v>
      </c>
    </row>
    <row r="47" spans="1:30" ht="9" customHeight="1">
      <c r="A47" s="141"/>
      <c r="B47" s="142"/>
      <c r="C47" s="142"/>
      <c r="D47" s="142"/>
      <c r="E47" s="143"/>
      <c r="F47" s="151"/>
      <c r="G47" s="152"/>
      <c r="H47" s="152"/>
      <c r="I47" s="152"/>
      <c r="J47" s="152"/>
      <c r="K47" s="15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38"/>
    </row>
    <row r="48" spans="1:30" ht="18" customHeight="1">
      <c r="A48" s="141" t="s">
        <v>5</v>
      </c>
      <c r="B48" s="142"/>
      <c r="C48" s="142"/>
      <c r="D48" s="142"/>
      <c r="E48" s="143"/>
      <c r="F48" s="144">
        <v>35000</v>
      </c>
      <c r="G48" s="145"/>
      <c r="H48" s="145"/>
      <c r="I48" s="145"/>
      <c r="J48" s="145"/>
      <c r="K48" s="148" t="s">
        <v>7</v>
      </c>
      <c r="L48" s="3" t="s">
        <v>8</v>
      </c>
      <c r="M48" s="39" t="s">
        <v>70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6"/>
    </row>
    <row r="49" spans="1:30" ht="18" customHeight="1" thickBot="1">
      <c r="A49" s="84"/>
      <c r="B49" s="85"/>
      <c r="C49" s="85"/>
      <c r="D49" s="85"/>
      <c r="E49" s="86"/>
      <c r="F49" s="146"/>
      <c r="G49" s="147"/>
      <c r="H49" s="147"/>
      <c r="I49" s="147"/>
      <c r="J49" s="147"/>
      <c r="K49" s="92"/>
      <c r="L49" s="35" t="s">
        <v>28</v>
      </c>
      <c r="M49" s="46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41"/>
    </row>
    <row r="50" spans="1:30" ht="9" customHeight="1">
      <c r="A50" s="81" t="s">
        <v>6</v>
      </c>
      <c r="B50" s="82"/>
      <c r="C50" s="82"/>
      <c r="D50" s="82"/>
      <c r="E50" s="83"/>
      <c r="F50" s="87">
        <f>SUM(F35:J48)</f>
        <v>210000</v>
      </c>
      <c r="G50" s="88"/>
      <c r="H50" s="88"/>
      <c r="I50" s="88"/>
      <c r="J50" s="88"/>
      <c r="K50" s="91" t="s">
        <v>7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0"/>
    </row>
    <row r="51" spans="1:30" ht="9" customHeight="1" thickBot="1">
      <c r="A51" s="84"/>
      <c r="B51" s="85"/>
      <c r="C51" s="85"/>
      <c r="D51" s="85"/>
      <c r="E51" s="86"/>
      <c r="F51" s="89"/>
      <c r="G51" s="90"/>
      <c r="H51" s="90"/>
      <c r="I51" s="90"/>
      <c r="J51" s="90"/>
      <c r="K51" s="92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41"/>
    </row>
    <row r="52" spans="1:30" ht="18" customHeight="1">
      <c r="A52" s="125" t="s">
        <v>81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</row>
    <row r="53" spans="1:30" ht="18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ht="18" customHeight="1">
      <c r="AC54" s="126" t="s">
        <v>78</v>
      </c>
      <c r="AD54" s="127"/>
    </row>
    <row r="55" spans="1:30" ht="18" customHeight="1" thickBot="1">
      <c r="Y55" s="128" t="str">
        <f>W7</f>
        <v>○○○</v>
      </c>
      <c r="Z55" s="128"/>
      <c r="AA55" s="128"/>
      <c r="AB55" s="128"/>
      <c r="AC55" s="129" t="s">
        <v>32</v>
      </c>
      <c r="AD55" s="129"/>
    </row>
    <row r="56" spans="1:30" ht="16.5" customHeight="1">
      <c r="A56" s="130" t="s">
        <v>1</v>
      </c>
      <c r="B56" s="131"/>
      <c r="C56" s="131"/>
      <c r="D56" s="131"/>
      <c r="E56" s="132"/>
      <c r="F56" s="136" t="s">
        <v>79</v>
      </c>
      <c r="G56" s="118"/>
      <c r="H56" s="118"/>
      <c r="I56" s="118"/>
      <c r="J56" s="118"/>
      <c r="K56" s="119"/>
      <c r="L56" s="118" t="s">
        <v>18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9"/>
    </row>
    <row r="57" spans="1:30" ht="16.5" customHeight="1" thickBot="1">
      <c r="A57" s="133"/>
      <c r="B57" s="134"/>
      <c r="C57" s="134"/>
      <c r="D57" s="134"/>
      <c r="E57" s="135"/>
      <c r="F57" s="137"/>
      <c r="G57" s="138"/>
      <c r="H57" s="138"/>
      <c r="I57" s="138"/>
      <c r="J57" s="138"/>
      <c r="K57" s="139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9"/>
    </row>
    <row r="58" spans="1:30" ht="18" customHeight="1">
      <c r="A58" s="21">
        <v>1</v>
      </c>
      <c r="B58" s="99" t="s">
        <v>45</v>
      </c>
      <c r="C58" s="99"/>
      <c r="D58" s="99"/>
      <c r="E58" s="91"/>
      <c r="F58" s="87">
        <f>S58+S59+S60+S61</f>
        <v>15000</v>
      </c>
      <c r="G58" s="88"/>
      <c r="H58" s="88"/>
      <c r="I58" s="88"/>
      <c r="J58" s="88"/>
      <c r="K58" s="91" t="s">
        <v>7</v>
      </c>
      <c r="L58" s="42" t="s">
        <v>8</v>
      </c>
      <c r="M58" s="106" t="s">
        <v>86</v>
      </c>
      <c r="N58" s="106"/>
      <c r="O58" s="106"/>
      <c r="P58" s="106"/>
      <c r="Q58" s="106"/>
      <c r="R58" s="62" t="s">
        <v>41</v>
      </c>
      <c r="S58" s="178">
        <v>1000</v>
      </c>
      <c r="T58" s="178"/>
      <c r="U58" s="178"/>
      <c r="V58" s="63" t="s">
        <v>7</v>
      </c>
      <c r="W58" s="49" t="s">
        <v>42</v>
      </c>
      <c r="X58" s="18"/>
      <c r="Y58" s="18"/>
      <c r="Z58" s="18"/>
      <c r="AA58" s="19"/>
      <c r="AB58" s="19"/>
      <c r="AC58" s="19"/>
      <c r="AD58" s="20"/>
    </row>
    <row r="59" spans="1:30" ht="18" customHeight="1">
      <c r="A59" s="22"/>
      <c r="B59" s="105" t="s">
        <v>59</v>
      </c>
      <c r="C59" s="105"/>
      <c r="D59" s="105"/>
      <c r="E59" s="102"/>
      <c r="F59" s="100"/>
      <c r="G59" s="101"/>
      <c r="H59" s="101"/>
      <c r="I59" s="101"/>
      <c r="J59" s="101"/>
      <c r="K59" s="102"/>
      <c r="L59" s="43" t="s">
        <v>8</v>
      </c>
      <c r="M59" s="106" t="s">
        <v>84</v>
      </c>
      <c r="N59" s="106"/>
      <c r="O59" s="106"/>
      <c r="P59" s="106"/>
      <c r="Q59" s="106"/>
      <c r="R59" s="60" t="s">
        <v>41</v>
      </c>
      <c r="S59" s="122">
        <v>4000</v>
      </c>
      <c r="T59" s="122"/>
      <c r="U59" s="122"/>
      <c r="V59" s="61" t="s">
        <v>7</v>
      </c>
      <c r="W59" s="52" t="s">
        <v>42</v>
      </c>
      <c r="X59" s="17"/>
      <c r="Y59" s="17"/>
      <c r="Z59" s="17"/>
      <c r="AA59" s="15"/>
      <c r="AB59" s="15"/>
      <c r="AC59" s="15"/>
      <c r="AD59" s="37"/>
    </row>
    <row r="60" spans="1:30" ht="18" customHeight="1">
      <c r="A60" s="22"/>
      <c r="B60" s="5"/>
      <c r="C60" s="5"/>
      <c r="D60" s="5"/>
      <c r="E60" s="23"/>
      <c r="F60" s="100"/>
      <c r="G60" s="101"/>
      <c r="H60" s="101"/>
      <c r="I60" s="101"/>
      <c r="J60" s="101"/>
      <c r="K60" s="102"/>
      <c r="L60" s="43" t="s">
        <v>8</v>
      </c>
      <c r="M60" s="121" t="s">
        <v>43</v>
      </c>
      <c r="N60" s="121"/>
      <c r="O60" s="121"/>
      <c r="P60" s="121"/>
      <c r="Q60" s="121"/>
      <c r="R60" s="50" t="s">
        <v>41</v>
      </c>
      <c r="S60" s="107">
        <v>5000</v>
      </c>
      <c r="T60" s="107"/>
      <c r="U60" s="107"/>
      <c r="V60" s="51" t="s">
        <v>7</v>
      </c>
      <c r="W60" s="52" t="s">
        <v>42</v>
      </c>
      <c r="X60" s="17"/>
      <c r="Y60" s="17"/>
      <c r="Z60" s="17"/>
      <c r="AA60" s="15"/>
      <c r="AB60" s="15"/>
      <c r="AC60" s="15"/>
      <c r="AD60" s="37"/>
    </row>
    <row r="61" spans="1:30" ht="18" customHeight="1">
      <c r="A61" s="22"/>
      <c r="B61" s="5"/>
      <c r="C61" s="5"/>
      <c r="D61" s="5"/>
      <c r="E61" s="23"/>
      <c r="F61" s="100"/>
      <c r="G61" s="101"/>
      <c r="H61" s="101"/>
      <c r="I61" s="101"/>
      <c r="J61" s="101"/>
      <c r="K61" s="102"/>
      <c r="L61" s="43" t="s">
        <v>8</v>
      </c>
      <c r="M61" s="156" t="s">
        <v>44</v>
      </c>
      <c r="N61" s="156"/>
      <c r="O61" s="156"/>
      <c r="P61" s="156"/>
      <c r="Q61" s="156"/>
      <c r="R61" s="50" t="s">
        <v>41</v>
      </c>
      <c r="S61" s="107">
        <v>5000</v>
      </c>
      <c r="T61" s="107"/>
      <c r="U61" s="107"/>
      <c r="V61" s="51" t="s">
        <v>7</v>
      </c>
      <c r="W61" s="52" t="s">
        <v>42</v>
      </c>
      <c r="X61" s="16"/>
      <c r="Y61" s="16"/>
      <c r="Z61" s="16"/>
      <c r="AA61" s="15"/>
      <c r="AB61" s="15"/>
      <c r="AC61" s="15"/>
      <c r="AD61" s="37"/>
    </row>
    <row r="62" spans="1:30" ht="9" customHeight="1" thickBot="1">
      <c r="A62" s="24"/>
      <c r="B62" s="25"/>
      <c r="C62" s="25"/>
      <c r="D62" s="25"/>
      <c r="E62" s="26"/>
      <c r="F62" s="89"/>
      <c r="G62" s="90"/>
      <c r="H62" s="90"/>
      <c r="I62" s="90"/>
      <c r="J62" s="90"/>
      <c r="K62" s="92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41"/>
    </row>
    <row r="63" spans="1:30" ht="18" customHeight="1">
      <c r="A63" s="21">
        <v>2</v>
      </c>
      <c r="B63" s="99" t="s">
        <v>46</v>
      </c>
      <c r="C63" s="99"/>
      <c r="D63" s="99"/>
      <c r="E63" s="91"/>
      <c r="F63" s="87">
        <f>S63+S64+S65+S66+S71+S72</f>
        <v>15000</v>
      </c>
      <c r="G63" s="88"/>
      <c r="H63" s="88"/>
      <c r="I63" s="88"/>
      <c r="J63" s="88"/>
      <c r="K63" s="91" t="s">
        <v>7</v>
      </c>
      <c r="L63" s="42" t="s">
        <v>8</v>
      </c>
      <c r="M63" s="103" t="s">
        <v>65</v>
      </c>
      <c r="N63" s="103"/>
      <c r="O63" s="103"/>
      <c r="P63" s="103"/>
      <c r="Q63" s="103"/>
      <c r="R63" s="47" t="s">
        <v>41</v>
      </c>
      <c r="S63" s="104">
        <v>5000</v>
      </c>
      <c r="T63" s="104"/>
      <c r="U63" s="104"/>
      <c r="V63" s="48" t="s">
        <v>7</v>
      </c>
      <c r="W63" s="49" t="s">
        <v>42</v>
      </c>
      <c r="X63" s="18"/>
      <c r="Y63" s="18"/>
      <c r="Z63" s="18"/>
      <c r="AA63" s="19"/>
      <c r="AB63" s="19"/>
      <c r="AC63" s="19"/>
      <c r="AD63" s="20"/>
    </row>
    <row r="64" spans="1:30" ht="18" customHeight="1">
      <c r="A64" s="22"/>
      <c r="B64" s="105" t="s">
        <v>59</v>
      </c>
      <c r="C64" s="105"/>
      <c r="D64" s="105"/>
      <c r="E64" s="102"/>
      <c r="F64" s="100"/>
      <c r="G64" s="101"/>
      <c r="H64" s="101"/>
      <c r="I64" s="101"/>
      <c r="J64" s="101"/>
      <c r="K64" s="102"/>
      <c r="L64" s="43" t="s">
        <v>8</v>
      </c>
      <c r="M64" s="106" t="s">
        <v>66</v>
      </c>
      <c r="N64" s="106"/>
      <c r="O64" s="106"/>
      <c r="P64" s="106"/>
      <c r="Q64" s="106"/>
      <c r="R64" s="50" t="s">
        <v>41</v>
      </c>
      <c r="S64" s="107">
        <v>5000</v>
      </c>
      <c r="T64" s="107"/>
      <c r="U64" s="107"/>
      <c r="V64" s="51" t="s">
        <v>7</v>
      </c>
      <c r="W64" s="52" t="s">
        <v>42</v>
      </c>
      <c r="X64" s="17"/>
      <c r="Y64" s="17"/>
      <c r="Z64" s="17"/>
      <c r="AA64" s="15"/>
      <c r="AB64" s="15"/>
      <c r="AC64" s="15"/>
      <c r="AD64" s="37"/>
    </row>
    <row r="65" spans="1:30" ht="18" customHeight="1">
      <c r="A65" s="22"/>
      <c r="B65" s="5"/>
      <c r="C65" s="5"/>
      <c r="D65" s="5"/>
      <c r="E65" s="23"/>
      <c r="F65" s="100"/>
      <c r="G65" s="101"/>
      <c r="H65" s="101"/>
      <c r="I65" s="101"/>
      <c r="J65" s="101"/>
      <c r="K65" s="102"/>
      <c r="L65" s="43" t="s">
        <v>8</v>
      </c>
      <c r="M65" s="106" t="s">
        <v>87</v>
      </c>
      <c r="N65" s="106"/>
      <c r="O65" s="106"/>
      <c r="P65" s="106"/>
      <c r="Q65" s="106"/>
      <c r="R65" s="50" t="s">
        <v>41</v>
      </c>
      <c r="S65" s="107">
        <v>5000</v>
      </c>
      <c r="T65" s="107"/>
      <c r="U65" s="107"/>
      <c r="V65" s="51" t="s">
        <v>7</v>
      </c>
      <c r="W65" s="52" t="s">
        <v>42</v>
      </c>
      <c r="X65" s="17"/>
      <c r="Y65" s="17"/>
      <c r="Z65" s="17"/>
      <c r="AA65" s="15"/>
      <c r="AB65" s="15"/>
      <c r="AC65" s="15"/>
      <c r="AD65" s="37"/>
    </row>
    <row r="66" spans="1:30" ht="18" customHeight="1">
      <c r="A66" s="22"/>
      <c r="B66" s="5"/>
      <c r="C66" s="5"/>
      <c r="D66" s="5"/>
      <c r="E66" s="23"/>
      <c r="F66" s="100"/>
      <c r="G66" s="101"/>
      <c r="H66" s="101"/>
      <c r="I66" s="101"/>
      <c r="J66" s="101"/>
      <c r="K66" s="102"/>
      <c r="L66" s="43" t="s">
        <v>8</v>
      </c>
      <c r="M66" s="106"/>
      <c r="N66" s="106"/>
      <c r="O66" s="106"/>
      <c r="P66" s="106"/>
      <c r="Q66" s="106"/>
      <c r="R66" s="50" t="s">
        <v>41</v>
      </c>
      <c r="S66" s="107"/>
      <c r="T66" s="107"/>
      <c r="U66" s="107"/>
      <c r="V66" s="51" t="s">
        <v>7</v>
      </c>
      <c r="W66" s="52" t="s">
        <v>42</v>
      </c>
      <c r="X66" s="16"/>
      <c r="Y66" s="16"/>
      <c r="Z66" s="16"/>
      <c r="AA66" s="15"/>
      <c r="AB66" s="15"/>
      <c r="AC66" s="15"/>
      <c r="AD66" s="37"/>
    </row>
    <row r="67" spans="1:30" ht="18" customHeight="1">
      <c r="A67" s="22"/>
      <c r="B67" s="5"/>
      <c r="C67" s="5"/>
      <c r="D67" s="5"/>
      <c r="E67" s="23"/>
      <c r="F67" s="100"/>
      <c r="G67" s="101"/>
      <c r="H67" s="101"/>
      <c r="I67" s="101"/>
      <c r="J67" s="101"/>
      <c r="K67" s="102"/>
      <c r="L67" s="64" t="s">
        <v>8</v>
      </c>
      <c r="M67" s="106"/>
      <c r="N67" s="106"/>
      <c r="O67" s="106"/>
      <c r="P67" s="106"/>
      <c r="Q67" s="106"/>
      <c r="R67" s="50" t="s">
        <v>41</v>
      </c>
      <c r="S67" s="107"/>
      <c r="T67" s="107"/>
      <c r="U67" s="107"/>
      <c r="V67" s="51" t="s">
        <v>7</v>
      </c>
      <c r="W67" s="52" t="s">
        <v>42</v>
      </c>
      <c r="X67" s="16"/>
      <c r="Y67" s="16"/>
      <c r="Z67" s="16"/>
      <c r="AA67" s="15"/>
      <c r="AB67" s="15"/>
      <c r="AC67" s="15"/>
      <c r="AD67" s="65"/>
    </row>
    <row r="68" spans="1:30" ht="18" customHeight="1">
      <c r="A68" s="22"/>
      <c r="B68" s="5"/>
      <c r="C68" s="5"/>
      <c r="D68" s="5"/>
      <c r="E68" s="23"/>
      <c r="F68" s="100"/>
      <c r="G68" s="101"/>
      <c r="H68" s="101"/>
      <c r="I68" s="101"/>
      <c r="J68" s="101"/>
      <c r="K68" s="102"/>
      <c r="L68" s="64" t="s">
        <v>8</v>
      </c>
      <c r="M68" s="106"/>
      <c r="N68" s="106"/>
      <c r="O68" s="106"/>
      <c r="P68" s="106"/>
      <c r="Q68" s="106"/>
      <c r="R68" s="50" t="s">
        <v>41</v>
      </c>
      <c r="S68" s="107"/>
      <c r="T68" s="107"/>
      <c r="U68" s="107"/>
      <c r="V68" s="51" t="s">
        <v>7</v>
      </c>
      <c r="W68" s="52" t="s">
        <v>42</v>
      </c>
      <c r="X68" s="16"/>
      <c r="Y68" s="16"/>
      <c r="Z68" s="16"/>
      <c r="AA68" s="15"/>
      <c r="AB68" s="15"/>
      <c r="AC68" s="15"/>
      <c r="AD68" s="65"/>
    </row>
    <row r="69" spans="1:30" ht="18" customHeight="1">
      <c r="A69" s="22"/>
      <c r="B69" s="5"/>
      <c r="C69" s="5"/>
      <c r="D69" s="5"/>
      <c r="E69" s="23"/>
      <c r="F69" s="100"/>
      <c r="G69" s="101"/>
      <c r="H69" s="101"/>
      <c r="I69" s="101"/>
      <c r="J69" s="101"/>
      <c r="K69" s="102"/>
      <c r="L69" s="79" t="s">
        <v>8</v>
      </c>
      <c r="M69" s="106"/>
      <c r="N69" s="106"/>
      <c r="O69" s="106"/>
      <c r="P69" s="106"/>
      <c r="Q69" s="106"/>
      <c r="R69" s="50" t="s">
        <v>41</v>
      </c>
      <c r="S69" s="107"/>
      <c r="T69" s="107"/>
      <c r="U69" s="107"/>
      <c r="V69" s="51" t="s">
        <v>7</v>
      </c>
      <c r="W69" s="52" t="s">
        <v>42</v>
      </c>
      <c r="X69" s="16"/>
      <c r="Y69" s="16"/>
      <c r="Z69" s="16"/>
      <c r="AA69" s="15"/>
      <c r="AB69" s="15"/>
      <c r="AC69" s="15"/>
      <c r="AD69" s="80"/>
    </row>
    <row r="70" spans="1:30" ht="18" customHeight="1">
      <c r="A70" s="22"/>
      <c r="B70" s="5"/>
      <c r="C70" s="5"/>
      <c r="D70" s="5"/>
      <c r="E70" s="23"/>
      <c r="F70" s="100"/>
      <c r="G70" s="101"/>
      <c r="H70" s="101"/>
      <c r="I70" s="101"/>
      <c r="J70" s="101"/>
      <c r="K70" s="102"/>
      <c r="L70" s="79" t="s">
        <v>8</v>
      </c>
      <c r="M70" s="106"/>
      <c r="N70" s="106"/>
      <c r="O70" s="106"/>
      <c r="P70" s="106"/>
      <c r="Q70" s="106"/>
      <c r="R70" s="50" t="s">
        <v>41</v>
      </c>
      <c r="S70" s="107"/>
      <c r="T70" s="107"/>
      <c r="U70" s="107"/>
      <c r="V70" s="51" t="s">
        <v>7</v>
      </c>
      <c r="W70" s="52" t="s">
        <v>42</v>
      </c>
      <c r="X70" s="16"/>
      <c r="Y70" s="16"/>
      <c r="Z70" s="16"/>
      <c r="AA70" s="15"/>
      <c r="AB70" s="15"/>
      <c r="AC70" s="15"/>
      <c r="AD70" s="80"/>
    </row>
    <row r="71" spans="1:30" ht="18" customHeight="1">
      <c r="A71" s="22"/>
      <c r="B71" s="5"/>
      <c r="C71" s="5"/>
      <c r="D71" s="5"/>
      <c r="E71" s="23"/>
      <c r="F71" s="100"/>
      <c r="G71" s="101"/>
      <c r="H71" s="101"/>
      <c r="I71" s="101"/>
      <c r="J71" s="101"/>
      <c r="K71" s="102"/>
      <c r="L71" s="43" t="s">
        <v>8</v>
      </c>
      <c r="M71" s="106"/>
      <c r="N71" s="106"/>
      <c r="O71" s="106"/>
      <c r="P71" s="106"/>
      <c r="Q71" s="106"/>
      <c r="R71" s="50" t="s">
        <v>41</v>
      </c>
      <c r="S71" s="107"/>
      <c r="T71" s="107"/>
      <c r="U71" s="107"/>
      <c r="V71" s="51" t="s">
        <v>7</v>
      </c>
      <c r="W71" s="52" t="s">
        <v>42</v>
      </c>
      <c r="X71" s="16"/>
      <c r="Y71" s="16"/>
      <c r="Z71" s="16"/>
      <c r="AA71" s="15"/>
      <c r="AB71" s="15"/>
      <c r="AC71" s="15"/>
      <c r="AD71" s="37"/>
    </row>
    <row r="72" spans="1:30" ht="18" customHeight="1">
      <c r="A72" s="22"/>
      <c r="B72" s="5"/>
      <c r="C72" s="5"/>
      <c r="D72" s="5"/>
      <c r="E72" s="23"/>
      <c r="F72" s="100"/>
      <c r="G72" s="101"/>
      <c r="H72" s="101"/>
      <c r="I72" s="101"/>
      <c r="J72" s="101"/>
      <c r="K72" s="102"/>
      <c r="L72" s="43" t="s">
        <v>8</v>
      </c>
      <c r="M72" s="106"/>
      <c r="N72" s="106"/>
      <c r="O72" s="106"/>
      <c r="P72" s="106"/>
      <c r="Q72" s="106"/>
      <c r="R72" s="50" t="s">
        <v>41</v>
      </c>
      <c r="S72" s="107"/>
      <c r="T72" s="107"/>
      <c r="U72" s="107"/>
      <c r="V72" s="51" t="s">
        <v>7</v>
      </c>
      <c r="W72" s="52" t="s">
        <v>42</v>
      </c>
      <c r="X72" s="16"/>
      <c r="Y72" s="16"/>
      <c r="Z72" s="16"/>
      <c r="AA72" s="15"/>
      <c r="AB72" s="15"/>
      <c r="AC72" s="15"/>
      <c r="AD72" s="37"/>
    </row>
    <row r="73" spans="1:30" ht="9" customHeight="1" thickBot="1">
      <c r="A73" s="24"/>
      <c r="B73" s="25"/>
      <c r="C73" s="25"/>
      <c r="D73" s="25"/>
      <c r="E73" s="26"/>
      <c r="F73" s="89"/>
      <c r="G73" s="90"/>
      <c r="H73" s="90"/>
      <c r="I73" s="90"/>
      <c r="J73" s="90"/>
      <c r="K73" s="92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41"/>
    </row>
    <row r="74" spans="1:30" ht="18" customHeight="1">
      <c r="A74" s="21">
        <v>3</v>
      </c>
      <c r="B74" s="118" t="s">
        <v>47</v>
      </c>
      <c r="C74" s="118"/>
      <c r="D74" s="118"/>
      <c r="E74" s="119"/>
      <c r="F74" s="87">
        <f>S74+S75+S76+S77+S78</f>
        <v>15000</v>
      </c>
      <c r="G74" s="88"/>
      <c r="H74" s="88"/>
      <c r="I74" s="88"/>
      <c r="J74" s="88"/>
      <c r="K74" s="91" t="s">
        <v>7</v>
      </c>
      <c r="L74" s="42" t="s">
        <v>8</v>
      </c>
      <c r="M74" s="106" t="s">
        <v>53</v>
      </c>
      <c r="N74" s="106"/>
      <c r="O74" s="106"/>
      <c r="P74" s="106"/>
      <c r="Q74" s="106"/>
      <c r="R74" s="47" t="s">
        <v>41</v>
      </c>
      <c r="S74" s="104">
        <v>5000</v>
      </c>
      <c r="T74" s="104"/>
      <c r="U74" s="104"/>
      <c r="V74" s="48" t="s">
        <v>7</v>
      </c>
      <c r="W74" s="49" t="s">
        <v>42</v>
      </c>
      <c r="X74" s="18"/>
      <c r="Y74" s="18"/>
      <c r="Z74" s="18"/>
      <c r="AA74" s="19"/>
      <c r="AB74" s="19"/>
      <c r="AC74" s="19"/>
      <c r="AD74" s="20"/>
    </row>
    <row r="75" spans="1:30" ht="18" customHeight="1">
      <c r="A75" s="22"/>
      <c r="B75" s="105" t="s">
        <v>59</v>
      </c>
      <c r="C75" s="105"/>
      <c r="D75" s="105"/>
      <c r="E75" s="102"/>
      <c r="F75" s="100"/>
      <c r="G75" s="101"/>
      <c r="H75" s="101"/>
      <c r="I75" s="101"/>
      <c r="J75" s="101"/>
      <c r="K75" s="102"/>
      <c r="L75" s="43" t="s">
        <v>8</v>
      </c>
      <c r="M75" s="106" t="s">
        <v>67</v>
      </c>
      <c r="N75" s="106"/>
      <c r="O75" s="106"/>
      <c r="P75" s="106"/>
      <c r="Q75" s="106"/>
      <c r="R75" s="50" t="s">
        <v>41</v>
      </c>
      <c r="S75" s="107">
        <v>10000</v>
      </c>
      <c r="T75" s="107"/>
      <c r="U75" s="107"/>
      <c r="V75" s="51" t="s">
        <v>7</v>
      </c>
      <c r="W75" s="52" t="s">
        <v>42</v>
      </c>
      <c r="X75" s="17"/>
      <c r="Y75" s="17"/>
      <c r="Z75" s="17"/>
      <c r="AA75" s="15"/>
      <c r="AB75" s="15"/>
      <c r="AC75" s="15"/>
      <c r="AD75" s="37"/>
    </row>
    <row r="76" spans="1:30" ht="18" customHeight="1">
      <c r="A76" s="22"/>
      <c r="F76" s="100"/>
      <c r="G76" s="101"/>
      <c r="H76" s="101"/>
      <c r="I76" s="101"/>
      <c r="J76" s="101"/>
      <c r="K76" s="102"/>
      <c r="L76" s="43" t="s">
        <v>8</v>
      </c>
      <c r="M76" s="106"/>
      <c r="N76" s="106"/>
      <c r="O76" s="106"/>
      <c r="P76" s="106"/>
      <c r="Q76" s="106"/>
      <c r="R76" s="50" t="s">
        <v>41</v>
      </c>
      <c r="S76" s="107"/>
      <c r="T76" s="107"/>
      <c r="U76" s="107"/>
      <c r="V76" s="51" t="s">
        <v>7</v>
      </c>
      <c r="W76" s="52" t="s">
        <v>42</v>
      </c>
      <c r="X76" s="17"/>
      <c r="Y76" s="17"/>
      <c r="Z76" s="17"/>
      <c r="AA76" s="15"/>
      <c r="AB76" s="15"/>
      <c r="AC76" s="15"/>
      <c r="AD76" s="37"/>
    </row>
    <row r="77" spans="1:30" ht="18" customHeight="1">
      <c r="A77" s="22"/>
      <c r="B77" s="5"/>
      <c r="C77" s="5"/>
      <c r="D77" s="5"/>
      <c r="E77" s="23"/>
      <c r="F77" s="100"/>
      <c r="G77" s="101"/>
      <c r="H77" s="101"/>
      <c r="I77" s="101"/>
      <c r="J77" s="101"/>
      <c r="K77" s="102"/>
      <c r="L77" s="43" t="s">
        <v>8</v>
      </c>
      <c r="M77" s="106"/>
      <c r="N77" s="106"/>
      <c r="O77" s="106"/>
      <c r="P77" s="106"/>
      <c r="Q77" s="106"/>
      <c r="R77" s="50" t="s">
        <v>41</v>
      </c>
      <c r="S77" s="107"/>
      <c r="T77" s="107"/>
      <c r="U77" s="107"/>
      <c r="V77" s="51" t="s">
        <v>7</v>
      </c>
      <c r="W77" s="52" t="s">
        <v>42</v>
      </c>
      <c r="X77" s="16"/>
      <c r="Y77" s="16"/>
      <c r="Z77" s="16"/>
      <c r="AA77" s="15"/>
      <c r="AB77" s="15"/>
      <c r="AC77" s="15"/>
      <c r="AD77" s="37"/>
    </row>
    <row r="78" spans="1:30" ht="18" customHeight="1">
      <c r="A78" s="22"/>
      <c r="B78" s="5"/>
      <c r="C78" s="5"/>
      <c r="D78" s="5"/>
      <c r="E78" s="23"/>
      <c r="F78" s="100"/>
      <c r="G78" s="101"/>
      <c r="H78" s="101"/>
      <c r="I78" s="101"/>
      <c r="J78" s="101"/>
      <c r="K78" s="102"/>
      <c r="L78" s="43" t="s">
        <v>8</v>
      </c>
      <c r="M78" s="106"/>
      <c r="N78" s="106"/>
      <c r="O78" s="106"/>
      <c r="P78" s="106"/>
      <c r="Q78" s="106"/>
      <c r="R78" s="50" t="s">
        <v>41</v>
      </c>
      <c r="S78" s="107"/>
      <c r="T78" s="107"/>
      <c r="U78" s="107"/>
      <c r="V78" s="51" t="s">
        <v>7</v>
      </c>
      <c r="W78" s="52" t="s">
        <v>42</v>
      </c>
      <c r="X78" s="16"/>
      <c r="Y78" s="16"/>
      <c r="Z78" s="16"/>
      <c r="AA78" s="15"/>
      <c r="AB78" s="15"/>
      <c r="AC78" s="15"/>
      <c r="AD78" s="37"/>
    </row>
    <row r="79" spans="1:30" ht="9" customHeight="1" thickBot="1">
      <c r="A79" s="24"/>
      <c r="B79" s="25"/>
      <c r="C79" s="25"/>
      <c r="D79" s="25"/>
      <c r="E79" s="26"/>
      <c r="F79" s="89"/>
      <c r="G79" s="90"/>
      <c r="H79" s="90"/>
      <c r="I79" s="90"/>
      <c r="J79" s="90"/>
      <c r="K79" s="92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41"/>
    </row>
    <row r="80" spans="1:30" ht="18" customHeight="1">
      <c r="A80" s="21">
        <v>4</v>
      </c>
      <c r="B80" s="99" t="s">
        <v>48</v>
      </c>
      <c r="C80" s="99"/>
      <c r="D80" s="99"/>
      <c r="E80" s="91"/>
      <c r="F80" s="87">
        <f>S80+S81+S82+S83</f>
        <v>15000</v>
      </c>
      <c r="G80" s="88"/>
      <c r="H80" s="88"/>
      <c r="I80" s="88"/>
      <c r="J80" s="88"/>
      <c r="K80" s="91" t="s">
        <v>7</v>
      </c>
      <c r="L80" s="42" t="s">
        <v>8</v>
      </c>
      <c r="M80" s="103" t="s">
        <v>54</v>
      </c>
      <c r="N80" s="103"/>
      <c r="O80" s="103"/>
      <c r="P80" s="103"/>
      <c r="Q80" s="103"/>
      <c r="R80" s="47" t="s">
        <v>41</v>
      </c>
      <c r="S80" s="104">
        <v>15000</v>
      </c>
      <c r="T80" s="104"/>
      <c r="U80" s="104"/>
      <c r="V80" s="48" t="s">
        <v>7</v>
      </c>
      <c r="W80" s="49" t="s">
        <v>42</v>
      </c>
      <c r="X80" s="18"/>
      <c r="Y80" s="18"/>
      <c r="Z80" s="18"/>
      <c r="AA80" s="19"/>
      <c r="AB80" s="19"/>
      <c r="AC80" s="19"/>
      <c r="AD80" s="20"/>
    </row>
    <row r="81" spans="1:30" ht="18" customHeight="1">
      <c r="A81" s="22"/>
      <c r="B81" s="105" t="s">
        <v>59</v>
      </c>
      <c r="C81" s="105"/>
      <c r="D81" s="105"/>
      <c r="E81" s="102"/>
      <c r="F81" s="100"/>
      <c r="G81" s="101"/>
      <c r="H81" s="101"/>
      <c r="I81" s="101"/>
      <c r="J81" s="101"/>
      <c r="K81" s="102"/>
      <c r="L81" s="43" t="s">
        <v>8</v>
      </c>
      <c r="M81" s="106"/>
      <c r="N81" s="106"/>
      <c r="O81" s="106"/>
      <c r="P81" s="106"/>
      <c r="Q81" s="106"/>
      <c r="R81" s="50" t="s">
        <v>41</v>
      </c>
      <c r="S81" s="107"/>
      <c r="T81" s="107"/>
      <c r="U81" s="107"/>
      <c r="V81" s="51" t="s">
        <v>7</v>
      </c>
      <c r="W81" s="52" t="s">
        <v>42</v>
      </c>
      <c r="X81" s="17"/>
      <c r="Y81" s="17"/>
      <c r="Z81" s="17"/>
      <c r="AA81" s="15"/>
      <c r="AB81" s="15"/>
      <c r="AC81" s="15"/>
      <c r="AD81" s="37"/>
    </row>
    <row r="82" spans="1:30" ht="18" customHeight="1">
      <c r="A82" s="22"/>
      <c r="B82" s="5"/>
      <c r="C82" s="5"/>
      <c r="D82" s="5"/>
      <c r="E82" s="23"/>
      <c r="F82" s="100"/>
      <c r="G82" s="101"/>
      <c r="H82" s="101"/>
      <c r="I82" s="101"/>
      <c r="J82" s="101"/>
      <c r="K82" s="102"/>
      <c r="L82" s="43" t="s">
        <v>8</v>
      </c>
      <c r="M82" s="106"/>
      <c r="N82" s="106"/>
      <c r="O82" s="106"/>
      <c r="P82" s="106"/>
      <c r="Q82" s="106"/>
      <c r="R82" s="50" t="s">
        <v>41</v>
      </c>
      <c r="S82" s="107"/>
      <c r="T82" s="107"/>
      <c r="U82" s="107"/>
      <c r="V82" s="51" t="s">
        <v>7</v>
      </c>
      <c r="W82" s="52" t="s">
        <v>42</v>
      </c>
      <c r="X82" s="17"/>
      <c r="Y82" s="17"/>
      <c r="Z82" s="17"/>
      <c r="AA82" s="15"/>
      <c r="AB82" s="15"/>
      <c r="AC82" s="15"/>
      <c r="AD82" s="37"/>
    </row>
    <row r="83" spans="1:30" ht="18" customHeight="1">
      <c r="A83" s="22"/>
      <c r="B83" s="5"/>
      <c r="C83" s="5"/>
      <c r="D83" s="5"/>
      <c r="E83" s="23"/>
      <c r="F83" s="100"/>
      <c r="G83" s="101"/>
      <c r="H83" s="101"/>
      <c r="I83" s="101"/>
      <c r="J83" s="101"/>
      <c r="K83" s="102"/>
      <c r="L83" s="43" t="s">
        <v>8</v>
      </c>
      <c r="M83" s="106"/>
      <c r="N83" s="106"/>
      <c r="O83" s="106"/>
      <c r="P83" s="106"/>
      <c r="Q83" s="106"/>
      <c r="R83" s="50" t="s">
        <v>41</v>
      </c>
      <c r="S83" s="107"/>
      <c r="T83" s="107"/>
      <c r="U83" s="107"/>
      <c r="V83" s="51" t="s">
        <v>7</v>
      </c>
      <c r="W83" s="52" t="s">
        <v>42</v>
      </c>
      <c r="X83" s="16"/>
      <c r="Y83" s="16"/>
      <c r="Z83" s="16"/>
      <c r="AA83" s="15"/>
      <c r="AB83" s="15"/>
      <c r="AC83" s="15"/>
      <c r="AD83" s="37"/>
    </row>
    <row r="84" spans="1:30" ht="9" customHeight="1" thickBot="1">
      <c r="A84" s="24"/>
      <c r="B84" s="25"/>
      <c r="C84" s="25"/>
      <c r="D84" s="25"/>
      <c r="E84" s="26"/>
      <c r="F84" s="89"/>
      <c r="G84" s="90"/>
      <c r="H84" s="90"/>
      <c r="I84" s="90"/>
      <c r="J84" s="90"/>
      <c r="K84" s="92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41"/>
    </row>
    <row r="85" spans="1:30" ht="18" customHeight="1">
      <c r="A85" s="21">
        <v>5</v>
      </c>
      <c r="B85" s="99" t="s">
        <v>49</v>
      </c>
      <c r="C85" s="99"/>
      <c r="D85" s="99"/>
      <c r="E85" s="91"/>
      <c r="F85" s="87">
        <f>S85+S86</f>
        <v>40000</v>
      </c>
      <c r="G85" s="88"/>
      <c r="H85" s="88"/>
      <c r="I85" s="88"/>
      <c r="J85" s="88"/>
      <c r="K85" s="91" t="s">
        <v>7</v>
      </c>
      <c r="L85" s="42" t="s">
        <v>8</v>
      </c>
      <c r="M85" s="103" t="s">
        <v>55</v>
      </c>
      <c r="N85" s="103"/>
      <c r="O85" s="103"/>
      <c r="P85" s="103"/>
      <c r="Q85" s="103"/>
      <c r="R85" s="47" t="s">
        <v>41</v>
      </c>
      <c r="S85" s="104">
        <v>40000</v>
      </c>
      <c r="T85" s="104"/>
      <c r="U85" s="104"/>
      <c r="V85" s="48" t="s">
        <v>7</v>
      </c>
      <c r="W85" s="49" t="s">
        <v>42</v>
      </c>
      <c r="X85" s="27" t="s">
        <v>56</v>
      </c>
      <c r="Y85" s="18"/>
      <c r="Z85" s="18"/>
      <c r="AA85" s="19"/>
      <c r="AB85" s="19"/>
      <c r="AC85" s="19"/>
      <c r="AD85" s="20"/>
    </row>
    <row r="86" spans="1:30" ht="18" customHeight="1">
      <c r="A86" s="22"/>
      <c r="B86" s="105"/>
      <c r="C86" s="105"/>
      <c r="D86" s="105"/>
      <c r="E86" s="102"/>
      <c r="F86" s="100"/>
      <c r="G86" s="101"/>
      <c r="H86" s="101"/>
      <c r="I86" s="101"/>
      <c r="J86" s="101"/>
      <c r="K86" s="102"/>
      <c r="L86" s="43" t="s">
        <v>8</v>
      </c>
      <c r="M86" s="106"/>
      <c r="N86" s="106"/>
      <c r="O86" s="106"/>
      <c r="P86" s="106"/>
      <c r="Q86" s="106"/>
      <c r="R86" s="50" t="s">
        <v>41</v>
      </c>
      <c r="S86" s="107"/>
      <c r="T86" s="107"/>
      <c r="U86" s="107"/>
      <c r="V86" s="51" t="s">
        <v>7</v>
      </c>
      <c r="W86" s="52" t="s">
        <v>42</v>
      </c>
      <c r="X86" s="17"/>
      <c r="Y86" s="17"/>
      <c r="Z86" s="17"/>
      <c r="AA86" s="15"/>
      <c r="AB86" s="15"/>
      <c r="AC86" s="15"/>
      <c r="AD86" s="37"/>
    </row>
    <row r="87" spans="1:30" ht="9" customHeight="1" thickBot="1">
      <c r="A87" s="24"/>
      <c r="B87" s="25"/>
      <c r="C87" s="25"/>
      <c r="D87" s="25"/>
      <c r="E87" s="26"/>
      <c r="F87" s="89"/>
      <c r="G87" s="90"/>
      <c r="H87" s="90"/>
      <c r="I87" s="90"/>
      <c r="J87" s="90"/>
      <c r="K87" s="92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41"/>
    </row>
    <row r="88" spans="1:30" ht="18" customHeight="1">
      <c r="A88" s="21">
        <v>6</v>
      </c>
      <c r="B88" s="118" t="s">
        <v>50</v>
      </c>
      <c r="C88" s="118"/>
      <c r="D88" s="118"/>
      <c r="E88" s="119"/>
      <c r="F88" s="87">
        <f>S88+S89+S90+S91</f>
        <v>20000</v>
      </c>
      <c r="G88" s="88"/>
      <c r="H88" s="88"/>
      <c r="I88" s="88"/>
      <c r="J88" s="88"/>
      <c r="K88" s="91" t="s">
        <v>7</v>
      </c>
      <c r="L88" s="42" t="s">
        <v>8</v>
      </c>
      <c r="M88" s="103" t="s">
        <v>57</v>
      </c>
      <c r="N88" s="103"/>
      <c r="O88" s="103"/>
      <c r="P88" s="103"/>
      <c r="Q88" s="103"/>
      <c r="R88" s="47" t="s">
        <v>41</v>
      </c>
      <c r="S88" s="120">
        <f>Y88*AB88</f>
        <v>10000</v>
      </c>
      <c r="T88" s="120"/>
      <c r="U88" s="120"/>
      <c r="V88" s="48" t="s">
        <v>7</v>
      </c>
      <c r="W88" s="49" t="s">
        <v>42</v>
      </c>
      <c r="X88" s="53" t="s">
        <v>60</v>
      </c>
      <c r="Y88" s="111">
        <v>5000</v>
      </c>
      <c r="Z88" s="111"/>
      <c r="AA88" s="54" t="s">
        <v>61</v>
      </c>
      <c r="AB88" s="55">
        <v>2</v>
      </c>
      <c r="AC88" s="112" t="s">
        <v>62</v>
      </c>
      <c r="AD88" s="113"/>
    </row>
    <row r="89" spans="1:30" ht="18" customHeight="1">
      <c r="A89" s="22"/>
      <c r="B89" s="105" t="s">
        <v>51</v>
      </c>
      <c r="C89" s="105"/>
      <c r="D89" s="105"/>
      <c r="E89" s="102"/>
      <c r="F89" s="100"/>
      <c r="G89" s="101"/>
      <c r="H89" s="101"/>
      <c r="I89" s="101"/>
      <c r="J89" s="101"/>
      <c r="K89" s="102"/>
      <c r="L89" s="43" t="s">
        <v>8</v>
      </c>
      <c r="M89" s="106" t="s">
        <v>58</v>
      </c>
      <c r="N89" s="106"/>
      <c r="O89" s="106"/>
      <c r="P89" s="106"/>
      <c r="Q89" s="106"/>
      <c r="R89" s="50" t="s">
        <v>41</v>
      </c>
      <c r="S89" s="114">
        <f>Y89*AB89</f>
        <v>5000</v>
      </c>
      <c r="T89" s="114"/>
      <c r="U89" s="114"/>
      <c r="V89" s="51" t="s">
        <v>7</v>
      </c>
      <c r="W89" s="52" t="s">
        <v>42</v>
      </c>
      <c r="X89" s="56" t="s">
        <v>60</v>
      </c>
      <c r="Y89" s="115">
        <v>5000</v>
      </c>
      <c r="Z89" s="115"/>
      <c r="AA89" s="57" t="s">
        <v>61</v>
      </c>
      <c r="AB89" s="58">
        <v>1</v>
      </c>
      <c r="AC89" s="116" t="s">
        <v>62</v>
      </c>
      <c r="AD89" s="117"/>
    </row>
    <row r="90" spans="1:30" ht="18" customHeight="1">
      <c r="A90" s="22"/>
      <c r="B90" s="5"/>
      <c r="C90" s="5"/>
      <c r="D90" s="5"/>
      <c r="E90" s="23"/>
      <c r="F90" s="100"/>
      <c r="G90" s="101"/>
      <c r="H90" s="101"/>
      <c r="I90" s="101"/>
      <c r="J90" s="101"/>
      <c r="K90" s="102"/>
      <c r="L90" s="43" t="s">
        <v>8</v>
      </c>
      <c r="M90" s="106" t="s">
        <v>71</v>
      </c>
      <c r="N90" s="106"/>
      <c r="O90" s="106"/>
      <c r="P90" s="106"/>
      <c r="Q90" s="106"/>
      <c r="R90" s="50" t="s">
        <v>41</v>
      </c>
      <c r="S90" s="107">
        <v>5000</v>
      </c>
      <c r="T90" s="107"/>
      <c r="U90" s="107"/>
      <c r="V90" s="51" t="s">
        <v>7</v>
      </c>
      <c r="W90" s="52" t="s">
        <v>42</v>
      </c>
      <c r="X90" s="108" t="s">
        <v>74</v>
      </c>
      <c r="Y90" s="108"/>
      <c r="Z90" s="108"/>
      <c r="AA90" s="109" t="s">
        <v>72</v>
      </c>
      <c r="AB90" s="109"/>
      <c r="AC90" s="109"/>
      <c r="AD90" s="110"/>
    </row>
    <row r="91" spans="1:30" ht="18" customHeight="1">
      <c r="A91" s="22"/>
      <c r="B91" s="5"/>
      <c r="C91" s="5"/>
      <c r="D91" s="5"/>
      <c r="E91" s="23"/>
      <c r="F91" s="100"/>
      <c r="G91" s="101"/>
      <c r="H91" s="101"/>
      <c r="I91" s="101"/>
      <c r="J91" s="101"/>
      <c r="K91" s="102"/>
      <c r="L91" s="43" t="s">
        <v>8</v>
      </c>
      <c r="M91" s="106"/>
      <c r="N91" s="106"/>
      <c r="O91" s="106"/>
      <c r="P91" s="106"/>
      <c r="Q91" s="106"/>
      <c r="R91" s="50" t="s">
        <v>41</v>
      </c>
      <c r="S91" s="107"/>
      <c r="T91" s="107"/>
      <c r="U91" s="107"/>
      <c r="V91" s="51" t="s">
        <v>7</v>
      </c>
      <c r="W91" s="52" t="s">
        <v>42</v>
      </c>
      <c r="X91" s="108" t="s">
        <v>75</v>
      </c>
      <c r="Y91" s="108"/>
      <c r="Z91" s="108"/>
      <c r="AA91" s="109" t="s">
        <v>73</v>
      </c>
      <c r="AB91" s="109"/>
      <c r="AC91" s="109"/>
      <c r="AD91" s="110"/>
    </row>
    <row r="92" spans="1:30" ht="9" customHeight="1" thickBot="1">
      <c r="A92" s="24"/>
      <c r="B92" s="25"/>
      <c r="C92" s="25"/>
      <c r="D92" s="25"/>
      <c r="E92" s="26"/>
      <c r="F92" s="89"/>
      <c r="G92" s="90"/>
      <c r="H92" s="90"/>
      <c r="I92" s="90"/>
      <c r="J92" s="90"/>
      <c r="K92" s="92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41"/>
    </row>
    <row r="93" spans="1:30" ht="18" customHeight="1">
      <c r="A93" s="21">
        <v>7</v>
      </c>
      <c r="B93" s="99" t="s">
        <v>52</v>
      </c>
      <c r="C93" s="99"/>
      <c r="D93" s="99"/>
      <c r="E93" s="91"/>
      <c r="F93" s="87">
        <f>S93+S94+S95</f>
        <v>0</v>
      </c>
      <c r="G93" s="88"/>
      <c r="H93" s="88"/>
      <c r="I93" s="88"/>
      <c r="J93" s="88"/>
      <c r="K93" s="91" t="s">
        <v>7</v>
      </c>
      <c r="L93" s="42" t="s">
        <v>8</v>
      </c>
      <c r="M93" s="103"/>
      <c r="N93" s="103"/>
      <c r="O93" s="103"/>
      <c r="P93" s="103"/>
      <c r="Q93" s="103"/>
      <c r="R93" s="47" t="s">
        <v>41</v>
      </c>
      <c r="S93" s="104"/>
      <c r="T93" s="104"/>
      <c r="U93" s="104"/>
      <c r="V93" s="48" t="s">
        <v>7</v>
      </c>
      <c r="W93" s="49" t="s">
        <v>42</v>
      </c>
      <c r="X93" s="18"/>
      <c r="Y93" s="18"/>
      <c r="Z93" s="18"/>
      <c r="AA93" s="19"/>
      <c r="AB93" s="19"/>
      <c r="AC93" s="19"/>
      <c r="AD93" s="20"/>
    </row>
    <row r="94" spans="1:30" ht="18" customHeight="1">
      <c r="A94" s="22"/>
      <c r="B94" s="105"/>
      <c r="C94" s="105"/>
      <c r="D94" s="105"/>
      <c r="E94" s="102"/>
      <c r="F94" s="100"/>
      <c r="G94" s="101"/>
      <c r="H94" s="101"/>
      <c r="I94" s="101"/>
      <c r="J94" s="101"/>
      <c r="K94" s="102"/>
      <c r="L94" s="43" t="s">
        <v>8</v>
      </c>
      <c r="M94" s="106"/>
      <c r="N94" s="106"/>
      <c r="O94" s="106"/>
      <c r="P94" s="106"/>
      <c r="Q94" s="106"/>
      <c r="R94" s="50" t="s">
        <v>41</v>
      </c>
      <c r="S94" s="107"/>
      <c r="T94" s="107"/>
      <c r="U94" s="107"/>
      <c r="V94" s="51" t="s">
        <v>7</v>
      </c>
      <c r="W94" s="52" t="s">
        <v>42</v>
      </c>
      <c r="X94" s="17"/>
      <c r="Y94" s="17"/>
      <c r="Z94" s="17"/>
      <c r="AA94" s="15"/>
      <c r="AB94" s="15"/>
      <c r="AC94" s="15"/>
      <c r="AD94" s="37"/>
    </row>
    <row r="95" spans="1:30" ht="18" customHeight="1">
      <c r="A95" s="22"/>
      <c r="B95" s="5"/>
      <c r="C95" s="5"/>
      <c r="D95" s="5"/>
      <c r="E95" s="23"/>
      <c r="F95" s="100"/>
      <c r="G95" s="101"/>
      <c r="H95" s="101"/>
      <c r="I95" s="101"/>
      <c r="J95" s="101"/>
      <c r="K95" s="102"/>
      <c r="L95" s="43" t="s">
        <v>8</v>
      </c>
      <c r="M95" s="106"/>
      <c r="N95" s="106"/>
      <c r="O95" s="106"/>
      <c r="P95" s="106"/>
      <c r="Q95" s="106"/>
      <c r="R95" s="50" t="s">
        <v>41</v>
      </c>
      <c r="S95" s="107"/>
      <c r="T95" s="107"/>
      <c r="U95" s="107"/>
      <c r="V95" s="51" t="s">
        <v>7</v>
      </c>
      <c r="W95" s="52" t="s">
        <v>42</v>
      </c>
      <c r="X95" s="17"/>
      <c r="Y95" s="17"/>
      <c r="Z95" s="17"/>
      <c r="AA95" s="15"/>
      <c r="AB95" s="15"/>
      <c r="AC95" s="15"/>
      <c r="AD95" s="37"/>
    </row>
    <row r="96" spans="1:30" ht="9" customHeight="1" thickBot="1">
      <c r="A96" s="24"/>
      <c r="B96" s="25"/>
      <c r="C96" s="25"/>
      <c r="D96" s="25"/>
      <c r="E96" s="26"/>
      <c r="F96" s="89"/>
      <c r="G96" s="90"/>
      <c r="H96" s="90"/>
      <c r="I96" s="90"/>
      <c r="J96" s="90"/>
      <c r="K96" s="92"/>
      <c r="L96" s="35"/>
      <c r="M96" s="35"/>
      <c r="N96" s="35"/>
      <c r="O96" s="35"/>
      <c r="P96" s="35"/>
      <c r="Q96" s="35"/>
      <c r="R96" s="35"/>
      <c r="S96" s="33"/>
      <c r="T96" s="33"/>
      <c r="U96" s="33"/>
      <c r="V96" s="35"/>
      <c r="W96" s="35"/>
      <c r="X96" s="35"/>
      <c r="Y96" s="35"/>
      <c r="Z96" s="35"/>
      <c r="AA96" s="35"/>
      <c r="AB96" s="35"/>
      <c r="AC96" s="35"/>
      <c r="AD96" s="41"/>
    </row>
    <row r="97" spans="1:30" ht="16.5" customHeight="1">
      <c r="A97" s="81" t="s">
        <v>63</v>
      </c>
      <c r="B97" s="82"/>
      <c r="C97" s="82"/>
      <c r="D97" s="82"/>
      <c r="E97" s="83"/>
      <c r="F97" s="87">
        <f>SUM(F58:I95)</f>
        <v>120000</v>
      </c>
      <c r="G97" s="88"/>
      <c r="H97" s="88"/>
      <c r="I97" s="88"/>
      <c r="J97" s="88"/>
      <c r="K97" s="91" t="s">
        <v>7</v>
      </c>
      <c r="L97" s="93" t="s">
        <v>69</v>
      </c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5"/>
    </row>
    <row r="98" spans="1:30" ht="16.5" customHeight="1" thickBot="1">
      <c r="A98" s="84"/>
      <c r="B98" s="85"/>
      <c r="C98" s="85"/>
      <c r="D98" s="85"/>
      <c r="E98" s="86"/>
      <c r="F98" s="89"/>
      <c r="G98" s="90"/>
      <c r="H98" s="90"/>
      <c r="I98" s="90"/>
      <c r="J98" s="90"/>
      <c r="K98" s="92"/>
      <c r="L98" s="96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8"/>
    </row>
  </sheetData>
  <mergeCells count="196">
    <mergeCell ref="S69:U69"/>
    <mergeCell ref="A97:E98"/>
    <mergeCell ref="F97:J98"/>
    <mergeCell ref="K97:K98"/>
    <mergeCell ref="L97:AD98"/>
    <mergeCell ref="B93:E93"/>
    <mergeCell ref="F93:J96"/>
    <mergeCell ref="K93:K96"/>
    <mergeCell ref="M93:Q93"/>
    <mergeCell ref="S93:U93"/>
    <mergeCell ref="B94:E94"/>
    <mergeCell ref="M94:Q94"/>
    <mergeCell ref="S94:U94"/>
    <mergeCell ref="M95:Q95"/>
    <mergeCell ref="S95:U95"/>
    <mergeCell ref="B88:E88"/>
    <mergeCell ref="F88:J92"/>
    <mergeCell ref="K88:K92"/>
    <mergeCell ref="M88:Q88"/>
    <mergeCell ref="S88:U88"/>
    <mergeCell ref="M90:Q90"/>
    <mergeCell ref="S90:U90"/>
    <mergeCell ref="X90:Z90"/>
    <mergeCell ref="AA90:AD90"/>
    <mergeCell ref="M91:Q91"/>
    <mergeCell ref="S91:U91"/>
    <mergeCell ref="X91:Z91"/>
    <mergeCell ref="AA91:AD91"/>
    <mergeCell ref="Y88:Z88"/>
    <mergeCell ref="AC88:AD88"/>
    <mergeCell ref="B89:E89"/>
    <mergeCell ref="M89:Q89"/>
    <mergeCell ref="S89:U89"/>
    <mergeCell ref="Y89:Z89"/>
    <mergeCell ref="AC89:AD89"/>
    <mergeCell ref="B74:E74"/>
    <mergeCell ref="F74:J79"/>
    <mergeCell ref="K74:K79"/>
    <mergeCell ref="M74:Q74"/>
    <mergeCell ref="S74:U74"/>
    <mergeCell ref="B75:E75"/>
    <mergeCell ref="M75:Q75"/>
    <mergeCell ref="S75:U75"/>
    <mergeCell ref="B85:E85"/>
    <mergeCell ref="F85:J87"/>
    <mergeCell ref="K85:K87"/>
    <mergeCell ref="M85:Q85"/>
    <mergeCell ref="S85:U85"/>
    <mergeCell ref="B86:E86"/>
    <mergeCell ref="M86:Q86"/>
    <mergeCell ref="S86:U86"/>
    <mergeCell ref="M78:Q78"/>
    <mergeCell ref="S78:U78"/>
    <mergeCell ref="B80:E80"/>
    <mergeCell ref="F80:J84"/>
    <mergeCell ref="K80:K84"/>
    <mergeCell ref="M80:Q80"/>
    <mergeCell ref="S80:U80"/>
    <mergeCell ref="B81:E81"/>
    <mergeCell ref="M81:Q81"/>
    <mergeCell ref="S81:U81"/>
    <mergeCell ref="M82:Q82"/>
    <mergeCell ref="S82:U82"/>
    <mergeCell ref="M83:Q83"/>
    <mergeCell ref="S83:U83"/>
    <mergeCell ref="M76:Q76"/>
    <mergeCell ref="S76:U76"/>
    <mergeCell ref="M77:Q77"/>
    <mergeCell ref="S77:U77"/>
    <mergeCell ref="M66:Q66"/>
    <mergeCell ref="S66:U66"/>
    <mergeCell ref="M71:Q71"/>
    <mergeCell ref="S71:U71"/>
    <mergeCell ref="M72:Q72"/>
    <mergeCell ref="S72:U72"/>
    <mergeCell ref="M61:Q61"/>
    <mergeCell ref="B63:E63"/>
    <mergeCell ref="F63:J73"/>
    <mergeCell ref="K63:K73"/>
    <mergeCell ref="M63:Q63"/>
    <mergeCell ref="S63:U63"/>
    <mergeCell ref="B64:E64"/>
    <mergeCell ref="M64:Q64"/>
    <mergeCell ref="S64:U64"/>
    <mergeCell ref="M65:Q65"/>
    <mergeCell ref="S65:U65"/>
    <mergeCell ref="M67:Q67"/>
    <mergeCell ref="S67:U67"/>
    <mergeCell ref="M68:Q68"/>
    <mergeCell ref="S68:U68"/>
    <mergeCell ref="M70:Q70"/>
    <mergeCell ref="S70:U70"/>
    <mergeCell ref="M69:Q69"/>
    <mergeCell ref="F58:J62"/>
    <mergeCell ref="M46:O46"/>
    <mergeCell ref="P46:R46"/>
    <mergeCell ref="U46:Z46"/>
    <mergeCell ref="B58:E58"/>
    <mergeCell ref="M58:Q58"/>
    <mergeCell ref="S58:U58"/>
    <mergeCell ref="B59:E59"/>
    <mergeCell ref="M59:Q59"/>
    <mergeCell ref="S59:U59"/>
    <mergeCell ref="A52:AD53"/>
    <mergeCell ref="AC54:AD54"/>
    <mergeCell ref="Y55:AB55"/>
    <mergeCell ref="AC55:AD55"/>
    <mergeCell ref="A56:E57"/>
    <mergeCell ref="F56:K57"/>
    <mergeCell ref="L56:AD57"/>
    <mergeCell ref="AA46:AC46"/>
    <mergeCell ref="S60:U60"/>
    <mergeCell ref="M60:Q60"/>
    <mergeCell ref="S61:U61"/>
    <mergeCell ref="K58:K62"/>
    <mergeCell ref="AA43:AC43"/>
    <mergeCell ref="M44:O44"/>
    <mergeCell ref="P44:R44"/>
    <mergeCell ref="U44:Z44"/>
    <mergeCell ref="AA44:AC44"/>
    <mergeCell ref="M45:O45"/>
    <mergeCell ref="P45:R45"/>
    <mergeCell ref="U45:Z45"/>
    <mergeCell ref="AA45:AC45"/>
    <mergeCell ref="M43:O43"/>
    <mergeCell ref="P43:R43"/>
    <mergeCell ref="U43:Z43"/>
    <mergeCell ref="A37:E38"/>
    <mergeCell ref="F37:J38"/>
    <mergeCell ref="K37:K38"/>
    <mergeCell ref="A48:E49"/>
    <mergeCell ref="F48:J49"/>
    <mergeCell ref="K48:K49"/>
    <mergeCell ref="A50:E51"/>
    <mergeCell ref="F50:J51"/>
    <mergeCell ref="K50:K51"/>
    <mergeCell ref="A43:E47"/>
    <mergeCell ref="F43:J47"/>
    <mergeCell ref="K43:K47"/>
    <mergeCell ref="Q25:T25"/>
    <mergeCell ref="A27:E28"/>
    <mergeCell ref="F27:J28"/>
    <mergeCell ref="K27:K28"/>
    <mergeCell ref="A39:E40"/>
    <mergeCell ref="F39:J40"/>
    <mergeCell ref="K39:K40"/>
    <mergeCell ref="A41:E42"/>
    <mergeCell ref="F41:J42"/>
    <mergeCell ref="K41:K42"/>
    <mergeCell ref="L33:AD34"/>
    <mergeCell ref="A35:E36"/>
    <mergeCell ref="F35:J36"/>
    <mergeCell ref="K35:K36"/>
    <mergeCell ref="A29:E30"/>
    <mergeCell ref="F29:J30"/>
    <mergeCell ref="K29:K30"/>
    <mergeCell ref="A31:E32"/>
    <mergeCell ref="A33:E34"/>
    <mergeCell ref="F33:K34"/>
    <mergeCell ref="A25:E26"/>
    <mergeCell ref="F25:J26"/>
    <mergeCell ref="K25:K26"/>
    <mergeCell ref="M36:AD36"/>
    <mergeCell ref="X19:Y19"/>
    <mergeCell ref="AB19:AC19"/>
    <mergeCell ref="A21:E22"/>
    <mergeCell ref="F21:J22"/>
    <mergeCell ref="K21:K22"/>
    <mergeCell ref="A23:E24"/>
    <mergeCell ref="F23:J24"/>
    <mergeCell ref="K23:K24"/>
    <mergeCell ref="A18:E20"/>
    <mergeCell ref="F18:J20"/>
    <mergeCell ref="K18:K20"/>
    <mergeCell ref="Q18:T18"/>
    <mergeCell ref="Q19:T19"/>
    <mergeCell ref="V19:W19"/>
    <mergeCell ref="A16:E17"/>
    <mergeCell ref="F16:K17"/>
    <mergeCell ref="L16:AD17"/>
    <mergeCell ref="S9:V9"/>
    <mergeCell ref="W9:AB9"/>
    <mergeCell ref="AC9:AD9"/>
    <mergeCell ref="H11:L11"/>
    <mergeCell ref="M11:R11"/>
    <mergeCell ref="H12:L12"/>
    <mergeCell ref="M12:R12"/>
    <mergeCell ref="A1:AD2"/>
    <mergeCell ref="V3:AD3"/>
    <mergeCell ref="AC5:AD5"/>
    <mergeCell ref="S7:V7"/>
    <mergeCell ref="W7:AB7"/>
    <mergeCell ref="AC7:AD7"/>
    <mergeCell ref="H13:L13"/>
    <mergeCell ref="M13:R13"/>
    <mergeCell ref="A14:E15"/>
  </mergeCells>
  <phoneticPr fontId="1"/>
  <pageMargins left="0.70866141732283472" right="0.31496062992125984" top="0.39370078740157483" bottom="0.39370078740157483" header="0.31496062992125984" footer="0.31496062992125984"/>
  <pageSetup paperSize="9" scale="99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</vt:lpstr>
      <vt:lpstr>予算 (記入例)</vt:lpstr>
      <vt:lpstr>予算!Print_Area</vt:lpstr>
      <vt:lpstr>'予算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2026-02-12T07:09:05Z</dcterms:modified>
</cp:coreProperties>
</file>